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ucf.sharepoint.com/sites/UCFTeam-FA-All/Shared Documents/Travel Payables/Travel Forms/Forms/2023 Update/"/>
    </mc:Choice>
  </mc:AlternateContent>
  <xr:revisionPtr revIDLastSave="452" documentId="13_ncr:1_{B246061F-4D7E-4F32-9B4E-614403C2FB24}" xr6:coauthVersionLast="47" xr6:coauthVersionMax="47" xr10:uidLastSave="{E0EFD9C0-089C-4863-A577-68F35DC54ED3}"/>
  <bookViews>
    <workbookView xWindow="-110" yWindow="-110" windowWidth="19420" windowHeight="10420" xr2:uid="{00000000-000D-0000-FFFF-FFFF00000000}"/>
  </bookViews>
  <sheets>
    <sheet name="Instructions" sheetId="3" r:id="rId1"/>
    <sheet name="Personal Travel" sheetId="1" r:id="rId2"/>
    <sheet name="Brief Itinerary" sheetId="4" r:id="rId3"/>
    <sheet name="Example" sheetId="5" r:id="rId4"/>
  </sheets>
  <definedNames>
    <definedName name="_xlnm.Print_Area" localSheetId="1">'Personal Travel'!$A$1:$D$40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5" l="1"/>
  <c r="B3" i="4"/>
  <c r="F23" i="5"/>
  <c r="F12" i="5"/>
  <c r="F25" i="5" s="1"/>
  <c r="C15" i="1" l="1"/>
  <c r="C26" i="1" l="1"/>
  <c r="C28" i="1" s="1"/>
</calcChain>
</file>

<file path=xl/sharedStrings.xml><?xml version="1.0" encoding="utf-8"?>
<sst xmlns="http://schemas.openxmlformats.org/spreadsheetml/2006/main" count="153" uniqueCount="102">
  <si>
    <t>Personal Days</t>
  </si>
  <si>
    <t>Total Days</t>
  </si>
  <si>
    <t>Personal Percentage</t>
  </si>
  <si>
    <t>Airfare</t>
  </si>
  <si>
    <t>Baggage Fees</t>
  </si>
  <si>
    <t>Transportation to Airport</t>
  </si>
  <si>
    <t>Transportation from Airport</t>
  </si>
  <si>
    <t>Total</t>
  </si>
  <si>
    <t>Such travel expenses that are incurred for both business and personal purposes must therefore</t>
  </si>
  <si>
    <t>be reported on the traveler's W-2 in the case of an employee or Form 1099-MISC in the case of a vendor.</t>
  </si>
  <si>
    <t>Amount to be reported as taxable</t>
  </si>
  <si>
    <t>Travel expenses incurred for both business and personal purposes</t>
  </si>
  <si>
    <t>Taxable Personal Travel Template Instructions</t>
  </si>
  <si>
    <r>
      <t xml:space="preserve">Personal travel that does not have a business purpose is taxable under IRS Regulation 1.162-2 or IRC </t>
    </r>
    <r>
      <rPr>
        <sz val="11"/>
        <color theme="1"/>
        <rFont val="Calibri"/>
        <family val="2"/>
      </rPr>
      <t>§</t>
    </r>
    <r>
      <rPr>
        <i/>
        <sz val="11"/>
        <color theme="1"/>
        <rFont val="Calibri"/>
        <family val="2"/>
      </rPr>
      <t>274.</t>
    </r>
  </si>
  <si>
    <t>Foreign</t>
  </si>
  <si>
    <t>Taxable Personal Travel</t>
  </si>
  <si>
    <t>When completing the template, please follow the steps below.  Green denotes an input field.</t>
  </si>
  <si>
    <t>Explanation of business purpose of personal days:</t>
  </si>
  <si>
    <t>Date</t>
  </si>
  <si>
    <t>This template is to be used to compute the taxable portion of personal travel reimbursements.</t>
  </si>
  <si>
    <t>Tolls to/from Airport</t>
  </si>
  <si>
    <t>Seat Selection Fees</t>
  </si>
  <si>
    <t>Traveler's name</t>
  </si>
  <si>
    <t>Count the total number of days and input the number on the total days line (including travel days).  Any day that contains business, even if only for a portion of the day should be treated as a non-personal day.  Please note, that while this is the case for the computation of taxable personal travel, this is not the case for determining when an employee goes on and off state time for reimbursement purposes.  Actual times should be used when calculating reimbursements.</t>
  </si>
  <si>
    <t>Reduction for capped expenses (enter as a negative)</t>
  </si>
  <si>
    <t>Transportation to/from destination (if traveling by means other than plane)</t>
  </si>
  <si>
    <t xml:space="preserve">SA # </t>
  </si>
  <si>
    <t>Final EXP#</t>
  </si>
  <si>
    <t>EMP ID</t>
  </si>
  <si>
    <t>Total Trip Duration (Days)</t>
  </si>
  <si>
    <t>Purpose</t>
  </si>
  <si>
    <t>Personal Day 1</t>
  </si>
  <si>
    <t>Personal Day 2</t>
  </si>
  <si>
    <t>Personal Day 3</t>
  </si>
  <si>
    <t>Personal Day 4</t>
  </si>
  <si>
    <t>Personal Day 5</t>
  </si>
  <si>
    <t>Personal Day 6</t>
  </si>
  <si>
    <t>Personal Day 7</t>
  </si>
  <si>
    <t>Personal Day 8</t>
  </si>
  <si>
    <t>Personal Day 9</t>
  </si>
  <si>
    <t>Personal Day 10</t>
  </si>
  <si>
    <t>Personal Day 11</t>
  </si>
  <si>
    <t>Personal Day 12</t>
  </si>
  <si>
    <t>Personal Day 13</t>
  </si>
  <si>
    <t>Personal Day 14</t>
  </si>
  <si>
    <t>…</t>
  </si>
  <si>
    <t>….</t>
  </si>
  <si>
    <t>[Arrival Date back to Orlando]</t>
  </si>
  <si>
    <t>Traveler Name</t>
  </si>
  <si>
    <t>Trip Facts</t>
  </si>
  <si>
    <t>Brief Itinerary</t>
  </si>
  <si>
    <t>Updated as of 2023</t>
  </si>
  <si>
    <t>EXP-UCF-99999999</t>
  </si>
  <si>
    <t>Thomas Edison</t>
  </si>
  <si>
    <t>UCF Travel Day: Orlando - London</t>
  </si>
  <si>
    <t>Conference Day 1 in London</t>
  </si>
  <si>
    <t>Conference Day 2 in London</t>
  </si>
  <si>
    <t>Conference Day 3 in London</t>
  </si>
  <si>
    <t>UCF Travel Day: London - Orlando</t>
  </si>
  <si>
    <t>Conference Day 4 in London</t>
  </si>
  <si>
    <t>UCF: Preparation for Presentation</t>
  </si>
  <si>
    <t>EMP 9999999</t>
  </si>
  <si>
    <t>SA-UCF-00000000</t>
  </si>
  <si>
    <t xml:space="preserve">Input all costs that are incurred in the performance of both personal and business related travel.  Such expenses include, but are not limited to airfare, baggage fees, seat selection fees, transportation to and from the airport within the United States, reimbursable dollar amount for mileage to and from the airport and tolls.  If you have any questions whether an expense should be included, please contact Travel at travelfa@ucf.edu </t>
  </si>
  <si>
    <t>Any travel where an amount is computed as being taxable should be provided to the Assistant Controller of Travel Payables and Tax for review prior to being submitted to HR for tax reporting and withholding on payroll.</t>
  </si>
  <si>
    <t>Only complete this template when there are more than seven personal days (i.e. at least 8 personal days) on an international trip.</t>
  </si>
  <si>
    <t>If the department has chosen to cap the traveler's business reimbursement, list the amount the expenses were reduced by as a negative. For example, the department capped foreign meal reimbursement at $100, while the actual business foreign meals should be $500. The negative amount is -$400 , please include detail and explanation of the cap amount.</t>
  </si>
  <si>
    <t>Please explain whether there was a business purpose for the personal travel days. 
For example, the personal days are between 2 conference in Europe. If the personal days has no business purpose, please state that "Personal days were strictly for leisure purpose"</t>
  </si>
  <si>
    <t>[Departure Date from Orlando]</t>
  </si>
  <si>
    <t>There is cost saving benefit to UCF with personal day since the airfare comparable quote or round-trip airfare from Orlando to London just for business days provided in EXP-UCF-99999999 is $1,800, while the actual flight is only $1,500. Cost saving to UCF is $300.</t>
  </si>
  <si>
    <t>1. Professor Thomas Edison has a conference from Jun 1-4, 2023 in London, UK.</t>
  </si>
  <si>
    <t>3. Traveler provide airfare comparable quote just for business days to be $1,800.</t>
  </si>
  <si>
    <t>4. Traveler incurred the following expense on the trip:</t>
  </si>
  <si>
    <t>$70 Baggage Fee</t>
  </si>
  <si>
    <t>$60 Seat Selection fee</t>
  </si>
  <si>
    <t>$800 Conference Registration</t>
  </si>
  <si>
    <t>$1,500 Airfare</t>
  </si>
  <si>
    <t>$55 Taxi from Home to Orlando Airport</t>
  </si>
  <si>
    <t>$60 Taxi from Orlando Airport to Home</t>
  </si>
  <si>
    <t>Traveler is not eligible for any reimbursement during personal time</t>
  </si>
  <si>
    <t>$30 Shuttle from London airport to conference hotel</t>
  </si>
  <si>
    <t>$30 Shuttle from Conference hotel to London airport</t>
  </si>
  <si>
    <t>$250 Foreign Meal</t>
  </si>
  <si>
    <t>$1500 Conference hotel for 5 nights</t>
  </si>
  <si>
    <t>When completing Taxable Personal Travel Form, only include expenses that have both</t>
  </si>
  <si>
    <t>2. Traveler's actual flight itinerary departed Orlando on May 20, 2023 and returned to Orlando on Jun 10,2023 .</t>
  </si>
  <si>
    <t>Expense Note (if any)</t>
  </si>
  <si>
    <t>Submit a completed Excel version of the taxable personal travel worksheet with the final Expense Report in Workday. Please do not submit a PDF version of this form.”</t>
  </si>
  <si>
    <t>Count the number of personal days and input the number on the personal days line (this does not include travel days).
From Taxable Personal Travel review perspective, personal day is defined as day that has no UCF business benefit. Personal day include weekends and holidays. If working remotely on personal day, this is considered as having benefit to UCF and does not count as personal days. Please clearly labeled "Working remotely" separate from "Personal Day".</t>
  </si>
  <si>
    <t xml:space="preserve">This does not include travel days to/from Orlando. 
Personal days are days that do not have business agenda supported or UCF benefit. </t>
  </si>
  <si>
    <t>The total number of days from when you left Orlando/headquarters until the day you returned.</t>
  </si>
  <si>
    <t>Airfare from/to residence to business destination as paid/being reimbursed by UCF.
If the airfare being reimbursed is less than what was paid or less than comparable quotes for airfare without personal days, please note in the Expense Note field.</t>
  </si>
  <si>
    <t>Any baggage fees paid or reimbursed by UCF.</t>
  </si>
  <si>
    <t>Any seat selection fees paid or reimbursed by UCF</t>
  </si>
  <si>
    <t>Expenses for mileage, cab fare to the airport from your residence or headquarters</t>
  </si>
  <si>
    <t>Expenses for mileage, cab fare from the airport to your residence or headquarters.</t>
  </si>
  <si>
    <t>Tolls to/from your residence/headquarters to the airport reimbursed by UCF.</t>
  </si>
  <si>
    <t>Only include transportation that is both personal and business in nature. Example, train from airport to hotel the week before the conference begins.</t>
  </si>
  <si>
    <t>If your department has capped expenses, enter the difference between the business expenses incurred and the cap as a negative amount.</t>
  </si>
  <si>
    <t>This includes any meetings or research that may have occurred on days before/after a conference, airfare savings for travel that included personal days when compared to travel that only included the business days, or cost savings by staying overseas for two conferences/meetings with personal days in between.</t>
  </si>
  <si>
    <r>
      <t>Purpose</t>
    </r>
    <r>
      <rPr>
        <sz val="11"/>
        <color theme="1"/>
        <rFont val="Calibri"/>
        <family val="2"/>
        <scheme val="minor"/>
      </rPr>
      <t xml:space="preserve"> (Example: Travel Day, Personal Day, Meeting/Conference)</t>
    </r>
  </si>
  <si>
    <r>
      <t xml:space="preserve"> business and personal purposes. In this trip, they are the highlighted in </t>
    </r>
    <r>
      <rPr>
        <b/>
        <sz val="11"/>
        <color theme="8"/>
        <rFont val="Calibri"/>
        <family val="2"/>
        <scheme val="minor"/>
      </rPr>
      <t>BLUE</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</si>
</sst>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quot;$&quot;#,##0.00"/>
  </numFmts>
  <fonts count="12" x14ac:knownFonts="1">
    <font>
      <sz val="11"/>
      <color theme="1"/>
      <name val="Calibri"/>
      <family val="2"/>
      <scheme val="minor"/>
    </font>
    <font>
      <b/>
      <sz val="11"/>
      <color theme="1"/>
      <name val="Calibri"/>
      <family val="2"/>
      <scheme val="minor"/>
    </font>
    <font>
      <i/>
      <sz val="11"/>
      <color theme="1"/>
      <name val="Calibri"/>
      <family val="2"/>
      <scheme val="minor"/>
    </font>
    <font>
      <i/>
      <sz val="11"/>
      <color theme="1"/>
      <name val="Calibri"/>
      <family val="2"/>
    </font>
    <font>
      <sz val="11"/>
      <color theme="1"/>
      <name val="Calibri"/>
      <family val="2"/>
    </font>
    <font>
      <sz val="11"/>
      <color theme="1"/>
      <name val="Calibri"/>
      <family val="2"/>
      <scheme val="minor"/>
    </font>
    <font>
      <sz val="11"/>
      <color theme="0" tint="-0.499984740745262"/>
      <name val="Calibri"/>
      <family val="2"/>
      <scheme val="minor"/>
    </font>
    <font>
      <b/>
      <sz val="10"/>
      <color theme="1"/>
      <name val="Calibri"/>
      <family val="2"/>
      <scheme val="minor"/>
    </font>
    <font>
      <i/>
      <sz val="10"/>
      <color theme="1"/>
      <name val="Calibri"/>
      <family val="2"/>
      <scheme val="minor"/>
    </font>
    <font>
      <sz val="8"/>
      <name val="Calibri"/>
      <family val="2"/>
      <scheme val="minor"/>
    </font>
    <font>
      <sz val="11"/>
      <color theme="8"/>
      <name val="Calibri"/>
      <family val="2"/>
      <scheme val="minor"/>
    </font>
    <font>
      <b/>
      <sz val="11"/>
      <color theme="8"/>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53">
    <xf numFmtId="0" fontId="0" fillId="0" borderId="0" xfId="0"/>
    <xf numFmtId="0" fontId="0" fillId="0" borderId="0" xfId="0" applyProtection="1">
      <protection locked="0"/>
    </xf>
    <xf numFmtId="0" fontId="0" fillId="2" borderId="0" xfId="0" applyFill="1" applyProtection="1">
      <protection locked="0"/>
    </xf>
    <xf numFmtId="0" fontId="1" fillId="0" borderId="0" xfId="0" applyFont="1"/>
    <xf numFmtId="164" fontId="0" fillId="0" borderId="0" xfId="2" applyNumberFormat="1" applyFont="1" applyProtection="1"/>
    <xf numFmtId="43" fontId="0" fillId="0" borderId="0" xfId="1" applyFont="1" applyProtection="1"/>
    <xf numFmtId="165" fontId="0" fillId="0" borderId="0" xfId="1" applyNumberFormat="1" applyFont="1" applyProtection="1"/>
    <xf numFmtId="0" fontId="0" fillId="0" borderId="0" xfId="0" applyAlignment="1">
      <alignment horizontal="left"/>
    </xf>
    <xf numFmtId="0" fontId="6" fillId="0" borderId="0" xfId="0" applyFont="1" applyProtection="1">
      <protection locked="0"/>
    </xf>
    <xf numFmtId="0" fontId="7" fillId="0" borderId="0" xfId="0" applyFont="1" applyAlignment="1">
      <alignment vertical="top"/>
    </xf>
    <xf numFmtId="0" fontId="8" fillId="0" borderId="0" xfId="0" applyFont="1"/>
    <xf numFmtId="0" fontId="0" fillId="0" borderId="2" xfId="0" applyBorder="1"/>
    <xf numFmtId="0" fontId="1" fillId="0" borderId="2" xfId="0" applyFont="1" applyBorder="1"/>
    <xf numFmtId="0" fontId="1" fillId="5" borderId="0" xfId="0" applyFont="1" applyFill="1"/>
    <xf numFmtId="0" fontId="0" fillId="5" borderId="0" xfId="0" applyFill="1"/>
    <xf numFmtId="0" fontId="0" fillId="4" borderId="0" xfId="0" applyFill="1"/>
    <xf numFmtId="0" fontId="0" fillId="4" borderId="0" xfId="0" applyFill="1" applyAlignment="1">
      <alignment wrapText="1"/>
    </xf>
    <xf numFmtId="0" fontId="0" fillId="0" borderId="0" xfId="0" applyAlignment="1">
      <alignment wrapText="1"/>
    </xf>
    <xf numFmtId="0" fontId="0" fillId="2" borderId="0" xfId="0" applyFill="1" applyAlignment="1">
      <alignment wrapText="1"/>
    </xf>
    <xf numFmtId="0" fontId="0" fillId="2" borderId="0" xfId="0" applyFill="1"/>
    <xf numFmtId="0" fontId="0" fillId="0" borderId="0" xfId="0" applyAlignment="1">
      <alignment horizontal="left" indent="2"/>
    </xf>
    <xf numFmtId="0" fontId="10" fillId="0" borderId="0" xfId="0" applyFont="1" applyAlignment="1">
      <alignment horizontal="left" indent="2"/>
    </xf>
    <xf numFmtId="0" fontId="0" fillId="2" borderId="1" xfId="0" applyFill="1" applyBorder="1"/>
    <xf numFmtId="0" fontId="0" fillId="3" borderId="0" xfId="0" applyFill="1" applyAlignment="1">
      <alignment vertical="top"/>
    </xf>
    <xf numFmtId="14" fontId="0" fillId="3" borderId="0" xfId="0" applyNumberFormat="1" applyFill="1"/>
    <xf numFmtId="0" fontId="0" fillId="3" borderId="0" xfId="0" applyFill="1"/>
    <xf numFmtId="0" fontId="0" fillId="2" borderId="2" xfId="0" applyFill="1" applyBorder="1" applyAlignment="1" applyProtection="1">
      <alignment vertical="top"/>
      <protection locked="0"/>
    </xf>
    <xf numFmtId="14" fontId="0" fillId="2" borderId="0" xfId="0" applyNumberFormat="1" applyFill="1" applyProtection="1">
      <protection locked="0"/>
    </xf>
    <xf numFmtId="0" fontId="0" fillId="2" borderId="2" xfId="0" applyFill="1" applyBorder="1" applyProtection="1">
      <protection locked="0"/>
    </xf>
    <xf numFmtId="0" fontId="2" fillId="0" borderId="0" xfId="0" applyFont="1"/>
    <xf numFmtId="0" fontId="0" fillId="0" borderId="0" xfId="0" applyAlignment="1">
      <alignment vertical="top"/>
    </xf>
    <xf numFmtId="0" fontId="6" fillId="0" borderId="0" xfId="0" applyFont="1" applyAlignment="1">
      <alignment vertical="top" wrapText="1"/>
    </xf>
    <xf numFmtId="0" fontId="0" fillId="0" borderId="0" xfId="0" applyAlignment="1">
      <alignment vertical="top" wrapText="1"/>
    </xf>
    <xf numFmtId="0" fontId="0" fillId="2" borderId="1" xfId="0" applyFill="1" applyBorder="1" applyAlignment="1" applyProtection="1">
      <alignment vertical="top"/>
      <protection locked="0"/>
    </xf>
    <xf numFmtId="0" fontId="0" fillId="2" borderId="0" xfId="0" applyFill="1" applyAlignment="1" applyProtection="1">
      <alignment vertical="top"/>
      <protection locked="0"/>
    </xf>
    <xf numFmtId="164" fontId="0" fillId="0" borderId="0" xfId="2" applyNumberFormat="1" applyFont="1" applyAlignment="1" applyProtection="1">
      <alignment vertical="top"/>
    </xf>
    <xf numFmtId="0" fontId="0" fillId="0" borderId="0" xfId="0" applyAlignment="1" applyProtection="1">
      <alignment vertical="top"/>
      <protection locked="0"/>
    </xf>
    <xf numFmtId="165" fontId="0" fillId="2" borderId="0" xfId="1" applyNumberFormat="1" applyFont="1" applyFill="1" applyAlignment="1" applyProtection="1">
      <alignment vertical="top"/>
      <protection locked="0"/>
    </xf>
    <xf numFmtId="165" fontId="0" fillId="2" borderId="0" xfId="1" applyNumberFormat="1" applyFont="1" applyFill="1" applyBorder="1" applyAlignment="1" applyProtection="1">
      <alignment vertical="top"/>
      <protection locked="0"/>
    </xf>
    <xf numFmtId="165" fontId="0" fillId="2" borderId="1" xfId="1" applyNumberFormat="1" applyFont="1" applyFill="1" applyBorder="1" applyAlignment="1" applyProtection="1">
      <alignment vertical="top"/>
      <protection locked="0"/>
    </xf>
    <xf numFmtId="165" fontId="0" fillId="0" borderId="0" xfId="1" applyNumberFormat="1" applyFont="1" applyAlignment="1" applyProtection="1">
      <alignment vertical="top"/>
    </xf>
    <xf numFmtId="0" fontId="6" fillId="0" borderId="0" xfId="0" applyFont="1" applyAlignment="1">
      <alignment vertical="top"/>
    </xf>
    <xf numFmtId="165" fontId="10" fillId="2" borderId="0" xfId="1" applyNumberFormat="1" applyFont="1" applyFill="1" applyProtection="1"/>
    <xf numFmtId="165" fontId="10" fillId="2" borderId="0" xfId="1" applyNumberFormat="1" applyFont="1" applyFill="1" applyBorder="1" applyProtection="1"/>
    <xf numFmtId="165" fontId="10" fillId="2" borderId="1" xfId="1" applyNumberFormat="1" applyFont="1" applyFill="1" applyBorder="1" applyProtection="1"/>
    <xf numFmtId="0" fontId="1"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pplyProtection="1">
      <alignment horizontal="left" vertical="top" wrapText="1"/>
      <protection locked="0"/>
    </xf>
    <xf numFmtId="0" fontId="6" fillId="0" borderId="0" xfId="0" applyFont="1" applyAlignment="1">
      <alignment horizontal="left" vertical="top" wrapText="1"/>
    </xf>
    <xf numFmtId="0" fontId="0" fillId="2" borderId="0" xfId="0" applyFill="1" applyAlignment="1">
      <alignment horizontal="left" vertical="top" wrapText="1"/>
    </xf>
    <xf numFmtId="0" fontId="0" fillId="0" borderId="0" xfId="0" applyAlignment="1">
      <alignment horizontal="left"/>
    </xf>
    <xf numFmtId="0" fontId="0" fillId="0" borderId="0" xfId="0"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workbookViewId="0">
      <selection activeCell="B11" sqref="B11:M11"/>
    </sheetView>
  </sheetViews>
  <sheetFormatPr defaultColWidth="9.1796875" defaultRowHeight="14.5" x14ac:dyDescent="0.35"/>
  <cols>
    <col min="1" max="1" width="4.1796875" customWidth="1"/>
    <col min="2" max="13" width="10.36328125" customWidth="1"/>
  </cols>
  <sheetData>
    <row r="1" spans="1:13" x14ac:dyDescent="0.35">
      <c r="A1" s="45" t="s">
        <v>12</v>
      </c>
      <c r="B1" s="45"/>
      <c r="C1" s="45"/>
      <c r="D1" s="45"/>
      <c r="E1" s="45"/>
      <c r="F1" s="45"/>
      <c r="G1" s="45"/>
      <c r="H1" s="45"/>
      <c r="I1" s="45"/>
      <c r="J1" s="45"/>
      <c r="K1" s="45"/>
      <c r="L1" s="45"/>
      <c r="M1" s="45"/>
    </row>
    <row r="2" spans="1:13" x14ac:dyDescent="0.35">
      <c r="A2" s="10" t="s">
        <v>51</v>
      </c>
    </row>
    <row r="4" spans="1:13" x14ac:dyDescent="0.35">
      <c r="A4" t="s">
        <v>19</v>
      </c>
    </row>
    <row r="5" spans="1:13" x14ac:dyDescent="0.35">
      <c r="A5" t="s">
        <v>65</v>
      </c>
    </row>
    <row r="6" spans="1:13" x14ac:dyDescent="0.35">
      <c r="A6" t="s">
        <v>16</v>
      </c>
    </row>
    <row r="8" spans="1:13" ht="67.5" customHeight="1" x14ac:dyDescent="0.35">
      <c r="A8" s="30">
        <v>1</v>
      </c>
      <c r="B8" s="46" t="s">
        <v>88</v>
      </c>
      <c r="C8" s="47"/>
      <c r="D8" s="47"/>
      <c r="E8" s="47"/>
      <c r="F8" s="47"/>
      <c r="G8" s="47"/>
      <c r="H8" s="47"/>
      <c r="I8" s="47"/>
      <c r="J8" s="47"/>
      <c r="K8" s="47"/>
      <c r="L8" s="47"/>
      <c r="M8" s="47"/>
    </row>
    <row r="9" spans="1:13" ht="65" customHeight="1" x14ac:dyDescent="0.35">
      <c r="A9" s="30">
        <v>2</v>
      </c>
      <c r="B9" s="46" t="s">
        <v>23</v>
      </c>
      <c r="C9" s="46"/>
      <c r="D9" s="46"/>
      <c r="E9" s="46"/>
      <c r="F9" s="46"/>
      <c r="G9" s="46"/>
      <c r="H9" s="46"/>
      <c r="I9" s="46"/>
      <c r="J9" s="46"/>
      <c r="K9" s="46"/>
      <c r="L9" s="46"/>
      <c r="M9" s="46"/>
    </row>
    <row r="10" spans="1:13" ht="54.5" customHeight="1" x14ac:dyDescent="0.35">
      <c r="A10" s="30">
        <v>3</v>
      </c>
      <c r="B10" s="46" t="s">
        <v>63</v>
      </c>
      <c r="C10" s="46"/>
      <c r="D10" s="46"/>
      <c r="E10" s="46"/>
      <c r="F10" s="46"/>
      <c r="G10" s="46"/>
      <c r="H10" s="46"/>
      <c r="I10" s="46"/>
      <c r="J10" s="46"/>
      <c r="K10" s="46"/>
      <c r="L10" s="46"/>
      <c r="M10" s="46"/>
    </row>
    <row r="11" spans="1:13" ht="54" customHeight="1" x14ac:dyDescent="0.35">
      <c r="A11" s="30">
        <v>4</v>
      </c>
      <c r="B11" s="46" t="s">
        <v>66</v>
      </c>
      <c r="C11" s="46"/>
      <c r="D11" s="46"/>
      <c r="E11" s="46"/>
      <c r="F11" s="46"/>
      <c r="G11" s="46"/>
      <c r="H11" s="46"/>
      <c r="I11" s="46"/>
      <c r="J11" s="46"/>
      <c r="K11" s="46"/>
      <c r="L11" s="46"/>
      <c r="M11" s="46"/>
    </row>
    <row r="12" spans="1:13" ht="54.5" customHeight="1" x14ac:dyDescent="0.35">
      <c r="A12" s="30">
        <v>5</v>
      </c>
      <c r="B12" s="46" t="s">
        <v>67</v>
      </c>
      <c r="C12" s="46"/>
      <c r="D12" s="46"/>
      <c r="E12" s="46"/>
      <c r="F12" s="46"/>
      <c r="G12" s="46"/>
      <c r="H12" s="46"/>
      <c r="I12" s="46"/>
      <c r="J12" s="46"/>
      <c r="K12" s="46"/>
      <c r="L12" s="46"/>
      <c r="M12" s="46"/>
    </row>
    <row r="13" spans="1:13" ht="35.5" customHeight="1" x14ac:dyDescent="0.35">
      <c r="A13" s="30">
        <v>6</v>
      </c>
      <c r="B13" s="46" t="s">
        <v>87</v>
      </c>
      <c r="C13" s="47"/>
      <c r="D13" s="47"/>
      <c r="E13" s="47"/>
      <c r="F13" s="47"/>
      <c r="G13" s="47"/>
      <c r="H13" s="47"/>
      <c r="I13" s="47"/>
      <c r="J13" s="47"/>
      <c r="K13" s="47"/>
      <c r="L13" s="47"/>
      <c r="M13" s="47"/>
    </row>
    <row r="14" spans="1:13" ht="44.5" customHeight="1" x14ac:dyDescent="0.35">
      <c r="A14" s="30">
        <v>7</v>
      </c>
      <c r="B14" s="46" t="s">
        <v>64</v>
      </c>
      <c r="C14" s="46"/>
      <c r="D14" s="46"/>
      <c r="E14" s="46"/>
      <c r="F14" s="46"/>
      <c r="G14" s="46"/>
      <c r="H14" s="46"/>
      <c r="I14" s="46"/>
      <c r="J14" s="46"/>
      <c r="K14" s="46"/>
      <c r="L14" s="46"/>
      <c r="M14" s="46"/>
    </row>
  </sheetData>
  <sheetProtection algorithmName="SHA-512" hashValue="TNfZiVs8l0yyAaaRkLnm/qb7WPQppIhYeUG+LUA/oDDXZUKHkkchA9PkEGHUG/nzksKvUiCQQKjejFVZust86w==" saltValue="uUibVwshEyQlhgQUBY7BUg==" spinCount="100000" sheet="1" objects="1" scenarios="1" selectLockedCells="1" selectUnlockedCells="1"/>
  <mergeCells count="8">
    <mergeCell ref="A1:M1"/>
    <mergeCell ref="B10:M10"/>
    <mergeCell ref="B12:M12"/>
    <mergeCell ref="B14:M14"/>
    <mergeCell ref="B8:M8"/>
    <mergeCell ref="B9:M9"/>
    <mergeCell ref="B11:M11"/>
    <mergeCell ref="B13: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D38"/>
  <sheetViews>
    <sheetView topLeftCell="A14" workbookViewId="0">
      <selection activeCell="C13" sqref="C13"/>
    </sheetView>
  </sheetViews>
  <sheetFormatPr defaultColWidth="9.1796875" defaultRowHeight="14.5" x14ac:dyDescent="0.35"/>
  <cols>
    <col min="1" max="1" width="26" bestFit="1" customWidth="1"/>
    <col min="2" max="2" width="71.7265625" customWidth="1"/>
    <col min="3" max="3" width="18.81640625" customWidth="1"/>
    <col min="4" max="4" width="19" customWidth="1"/>
  </cols>
  <sheetData>
    <row r="1" spans="1:4" x14ac:dyDescent="0.35">
      <c r="A1" s="3" t="s">
        <v>15</v>
      </c>
      <c r="B1" s="3"/>
    </row>
    <row r="2" spans="1:4" x14ac:dyDescent="0.35">
      <c r="A2" s="29" t="s">
        <v>13</v>
      </c>
      <c r="B2" s="29"/>
    </row>
    <row r="3" spans="1:4" x14ac:dyDescent="0.35">
      <c r="A3" s="29" t="s">
        <v>8</v>
      </c>
      <c r="B3" s="29"/>
    </row>
    <row r="4" spans="1:4" x14ac:dyDescent="0.35">
      <c r="A4" s="29" t="s">
        <v>9</v>
      </c>
      <c r="B4" s="29"/>
    </row>
    <row r="5" spans="1:4" x14ac:dyDescent="0.35">
      <c r="A5" s="29"/>
      <c r="B5" s="29"/>
    </row>
    <row r="6" spans="1:4" x14ac:dyDescent="0.35">
      <c r="A6" t="s">
        <v>22</v>
      </c>
      <c r="B6" s="2"/>
    </row>
    <row r="7" spans="1:4" x14ac:dyDescent="0.35">
      <c r="A7" t="s">
        <v>28</v>
      </c>
      <c r="B7" s="2"/>
    </row>
    <row r="8" spans="1:4" x14ac:dyDescent="0.35">
      <c r="A8" t="s">
        <v>26</v>
      </c>
      <c r="B8" s="2"/>
    </row>
    <row r="9" spans="1:4" x14ac:dyDescent="0.35">
      <c r="A9" t="s">
        <v>27</v>
      </c>
      <c r="B9" s="2"/>
    </row>
    <row r="12" spans="1:4" x14ac:dyDescent="0.35">
      <c r="C12" t="s">
        <v>14</v>
      </c>
    </row>
    <row r="13" spans="1:4" ht="43.5" x14ac:dyDescent="0.35">
      <c r="A13" s="30" t="s">
        <v>0</v>
      </c>
      <c r="B13" s="31" t="s">
        <v>89</v>
      </c>
      <c r="C13" s="33"/>
      <c r="D13" s="1"/>
    </row>
    <row r="14" spans="1:4" ht="29" x14ac:dyDescent="0.35">
      <c r="A14" s="30" t="s">
        <v>1</v>
      </c>
      <c r="B14" s="31" t="s">
        <v>90</v>
      </c>
      <c r="C14" s="34"/>
      <c r="D14" s="1"/>
    </row>
    <row r="15" spans="1:4" x14ac:dyDescent="0.35">
      <c r="A15" s="30" t="s">
        <v>2</v>
      </c>
      <c r="B15" s="30"/>
      <c r="C15" s="35" t="e">
        <f>C13/C14</f>
        <v>#DIV/0!</v>
      </c>
      <c r="D15" s="1"/>
    </row>
    <row r="16" spans="1:4" x14ac:dyDescent="0.35">
      <c r="A16" s="30"/>
      <c r="B16" s="30"/>
      <c r="C16" s="36"/>
      <c r="D16" s="1"/>
    </row>
    <row r="17" spans="1:4" x14ac:dyDescent="0.35">
      <c r="A17" s="30" t="s">
        <v>11</v>
      </c>
      <c r="B17" s="30"/>
      <c r="C17" s="36"/>
      <c r="D17" t="s">
        <v>86</v>
      </c>
    </row>
    <row r="18" spans="1:4" ht="50.5" customHeight="1" x14ac:dyDescent="0.35">
      <c r="A18" s="30" t="s">
        <v>3</v>
      </c>
      <c r="B18" s="31" t="s">
        <v>91</v>
      </c>
      <c r="C18" s="37"/>
      <c r="D18" s="1"/>
    </row>
    <row r="19" spans="1:4" x14ac:dyDescent="0.35">
      <c r="A19" s="30" t="s">
        <v>4</v>
      </c>
      <c r="B19" s="31" t="s">
        <v>92</v>
      </c>
      <c r="C19" s="37"/>
      <c r="D19" s="1"/>
    </row>
    <row r="20" spans="1:4" x14ac:dyDescent="0.35">
      <c r="A20" s="30" t="s">
        <v>21</v>
      </c>
      <c r="B20" s="31" t="s">
        <v>93</v>
      </c>
      <c r="C20" s="37"/>
      <c r="D20" s="1"/>
    </row>
    <row r="21" spans="1:4" x14ac:dyDescent="0.35">
      <c r="A21" s="30" t="s">
        <v>5</v>
      </c>
      <c r="B21" s="31" t="s">
        <v>94</v>
      </c>
      <c r="C21" s="37"/>
      <c r="D21" s="1"/>
    </row>
    <row r="22" spans="1:4" x14ac:dyDescent="0.35">
      <c r="A22" s="30" t="s">
        <v>6</v>
      </c>
      <c r="B22" s="31" t="s">
        <v>95</v>
      </c>
      <c r="C22" s="37"/>
      <c r="D22" s="1"/>
    </row>
    <row r="23" spans="1:4" x14ac:dyDescent="0.35">
      <c r="A23" s="30" t="s">
        <v>20</v>
      </c>
      <c r="B23" s="31" t="s">
        <v>96</v>
      </c>
      <c r="C23" s="38"/>
      <c r="D23" s="1"/>
    </row>
    <row r="24" spans="1:4" ht="43.5" x14ac:dyDescent="0.35">
      <c r="A24" s="32" t="s">
        <v>25</v>
      </c>
      <c r="B24" s="31" t="s">
        <v>97</v>
      </c>
      <c r="C24" s="38"/>
      <c r="D24" s="1"/>
    </row>
    <row r="25" spans="1:4" ht="43.5" x14ac:dyDescent="0.35">
      <c r="A25" s="17" t="s">
        <v>24</v>
      </c>
      <c r="B25" s="31" t="s">
        <v>98</v>
      </c>
      <c r="C25" s="39"/>
      <c r="D25" s="8"/>
    </row>
    <row r="26" spans="1:4" x14ac:dyDescent="0.35">
      <c r="A26" t="s">
        <v>7</v>
      </c>
      <c r="C26" s="40">
        <f>SUM(C18:C25)</f>
        <v>0</v>
      </c>
    </row>
    <row r="28" spans="1:4" ht="29" x14ac:dyDescent="0.35">
      <c r="A28" s="17" t="s">
        <v>10</v>
      </c>
      <c r="B28" s="17"/>
      <c r="C28" s="5" t="e">
        <f>IF(C12="Domestic",(IF(C15&gt;0.5,C26,0)),(IF(C14&gt;7,(IF(AND(0.5&gt;=C15,C15&gt;0.25),(C15*C26),0)),0)+(IF(C15&gt;0.5,C26,0))))</f>
        <v>#DIV/0!</v>
      </c>
    </row>
    <row r="30" spans="1:4" x14ac:dyDescent="0.35">
      <c r="A30" t="s">
        <v>17</v>
      </c>
    </row>
    <row r="31" spans="1:4" ht="33.5" customHeight="1" x14ac:dyDescent="0.35">
      <c r="A31" s="49" t="s">
        <v>99</v>
      </c>
      <c r="B31" s="49"/>
      <c r="C31" s="49"/>
      <c r="D31" s="49"/>
    </row>
    <row r="32" spans="1:4" x14ac:dyDescent="0.35">
      <c r="A32" s="48"/>
      <c r="B32" s="48"/>
      <c r="C32" s="48"/>
      <c r="D32" s="48"/>
    </row>
    <row r="33" spans="1:4" x14ac:dyDescent="0.35">
      <c r="A33" s="48"/>
      <c r="B33" s="48"/>
      <c r="C33" s="48"/>
      <c r="D33" s="48"/>
    </row>
    <row r="34" spans="1:4" x14ac:dyDescent="0.35">
      <c r="A34" s="48"/>
      <c r="B34" s="48"/>
      <c r="C34" s="48"/>
      <c r="D34" s="48"/>
    </row>
    <row r="35" spans="1:4" x14ac:dyDescent="0.35">
      <c r="A35" s="48"/>
      <c r="B35" s="48"/>
      <c r="C35" s="48"/>
      <c r="D35" s="48"/>
    </row>
    <row r="36" spans="1:4" x14ac:dyDescent="0.35">
      <c r="A36" s="48"/>
      <c r="B36" s="48"/>
      <c r="C36" s="48"/>
      <c r="D36" s="48"/>
    </row>
    <row r="37" spans="1:4" x14ac:dyDescent="0.35">
      <c r="A37" s="48"/>
      <c r="B37" s="48"/>
      <c r="C37" s="48"/>
      <c r="D37" s="48"/>
    </row>
    <row r="38" spans="1:4" x14ac:dyDescent="0.35">
      <c r="A38" s="48"/>
      <c r="B38" s="48"/>
      <c r="C38" s="48"/>
      <c r="D38" s="48"/>
    </row>
  </sheetData>
  <sheetProtection algorithmName="SHA-512" hashValue="+sKWcs9CgGzcR+Y9Du+GWJ0xhcalOh5iEd4XXDRJBwbymPfdAunptZ61PfZSd4kI9nACcubQZr3zAgojTeL/zA==" saltValue="UpqyudHqrAGoYf66q8HcbA==" spinCount="100000" sheet="1" objects="1" scenarios="1" formatCells="0" formatColumns="0" formatRows="0" insertColumns="0" insertRows="0" insertHyperlinks="0" deleteColumns="0" deleteRows="0" selectLockedCells="1" sort="0" autoFilter="0" pivotTables="0"/>
  <mergeCells count="2">
    <mergeCell ref="A32:D38"/>
    <mergeCell ref="A31:D31"/>
  </mergeCells>
  <pageMargins left="0.7" right="0.7" top="0.75" bottom="0.75" header="0.3" footer="0.3"/>
  <pageSetup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E3174-7EA5-4F8F-ADAD-C425BC896E1A}">
  <sheetPr>
    <tabColor theme="9" tint="0.79998168889431442"/>
  </sheetPr>
  <dimension ref="A1:B366"/>
  <sheetViews>
    <sheetView topLeftCell="A13" workbookViewId="0">
      <selection activeCell="B12" sqref="B12"/>
    </sheetView>
  </sheetViews>
  <sheetFormatPr defaultRowHeight="14.5" x14ac:dyDescent="0.35"/>
  <cols>
    <col min="1" max="1" width="27.1796875" bestFit="1" customWidth="1"/>
    <col min="2" max="2" width="59.81640625" style="11" customWidth="1"/>
  </cols>
  <sheetData>
    <row r="1" spans="1:2" x14ac:dyDescent="0.35">
      <c r="A1" s="9" t="s">
        <v>27</v>
      </c>
      <c r="B1" s="26"/>
    </row>
    <row r="2" spans="1:2" x14ac:dyDescent="0.35">
      <c r="A2" s="9" t="s">
        <v>48</v>
      </c>
      <c r="B2" s="26"/>
    </row>
    <row r="3" spans="1:2" x14ac:dyDescent="0.35">
      <c r="A3" s="3" t="s">
        <v>29</v>
      </c>
      <c r="B3" s="11">
        <f>+COUNT(A6:A395)</f>
        <v>0</v>
      </c>
    </row>
    <row r="5" spans="1:2" x14ac:dyDescent="0.35">
      <c r="A5" s="3" t="s">
        <v>18</v>
      </c>
      <c r="B5" s="12" t="s">
        <v>100</v>
      </c>
    </row>
    <row r="6" spans="1:2" x14ac:dyDescent="0.35">
      <c r="A6" s="27" t="s">
        <v>68</v>
      </c>
      <c r="B6" s="28"/>
    </row>
    <row r="7" spans="1:2" x14ac:dyDescent="0.35">
      <c r="A7" s="27" t="s">
        <v>45</v>
      </c>
      <c r="B7" s="28"/>
    </row>
    <row r="8" spans="1:2" x14ac:dyDescent="0.35">
      <c r="A8" s="27" t="s">
        <v>46</v>
      </c>
      <c r="B8" s="28"/>
    </row>
    <row r="9" spans="1:2" x14ac:dyDescent="0.35">
      <c r="A9" s="27" t="s">
        <v>45</v>
      </c>
      <c r="B9" s="28"/>
    </row>
    <row r="10" spans="1:2" x14ac:dyDescent="0.35">
      <c r="A10" s="27" t="s">
        <v>45</v>
      </c>
      <c r="B10" s="28"/>
    </row>
    <row r="11" spans="1:2" x14ac:dyDescent="0.35">
      <c r="A11" s="27" t="s">
        <v>46</v>
      </c>
      <c r="B11" s="28"/>
    </row>
    <row r="12" spans="1:2" x14ac:dyDescent="0.35">
      <c r="A12" s="27" t="s">
        <v>45</v>
      </c>
      <c r="B12" s="28"/>
    </row>
    <row r="13" spans="1:2" x14ac:dyDescent="0.35">
      <c r="A13" s="27" t="s">
        <v>45</v>
      </c>
      <c r="B13" s="28"/>
    </row>
    <row r="14" spans="1:2" x14ac:dyDescent="0.35">
      <c r="A14" s="27" t="s">
        <v>46</v>
      </c>
      <c r="B14" s="28"/>
    </row>
    <row r="15" spans="1:2" x14ac:dyDescent="0.35">
      <c r="A15" s="27" t="s">
        <v>45</v>
      </c>
      <c r="B15" s="28"/>
    </row>
    <row r="16" spans="1:2" x14ac:dyDescent="0.35">
      <c r="A16" s="27" t="s">
        <v>45</v>
      </c>
      <c r="B16" s="28"/>
    </row>
    <row r="17" spans="1:2" x14ac:dyDescent="0.35">
      <c r="A17" s="27" t="s">
        <v>46</v>
      </c>
      <c r="B17" s="28"/>
    </row>
    <row r="18" spans="1:2" x14ac:dyDescent="0.35">
      <c r="A18" s="27" t="s">
        <v>45</v>
      </c>
      <c r="B18" s="28"/>
    </row>
    <row r="19" spans="1:2" x14ac:dyDescent="0.35">
      <c r="A19" s="27" t="s">
        <v>45</v>
      </c>
      <c r="B19" s="28"/>
    </row>
    <row r="20" spans="1:2" x14ac:dyDescent="0.35">
      <c r="A20" s="27" t="s">
        <v>45</v>
      </c>
      <c r="B20" s="28"/>
    </row>
    <row r="21" spans="1:2" x14ac:dyDescent="0.35">
      <c r="A21" s="27" t="s">
        <v>47</v>
      </c>
      <c r="B21" s="28"/>
    </row>
    <row r="22" spans="1:2" x14ac:dyDescent="0.35">
      <c r="A22" s="27"/>
      <c r="B22" s="28"/>
    </row>
    <row r="23" spans="1:2" x14ac:dyDescent="0.35">
      <c r="A23" s="27"/>
      <c r="B23" s="28"/>
    </row>
    <row r="24" spans="1:2" x14ac:dyDescent="0.35">
      <c r="A24" s="27"/>
      <c r="B24" s="28"/>
    </row>
    <row r="25" spans="1:2" x14ac:dyDescent="0.35">
      <c r="A25" s="27"/>
      <c r="B25" s="28"/>
    </row>
    <row r="26" spans="1:2" x14ac:dyDescent="0.35">
      <c r="A26" s="27"/>
      <c r="B26" s="28"/>
    </row>
    <row r="27" spans="1:2" x14ac:dyDescent="0.35">
      <c r="A27" s="27"/>
      <c r="B27" s="28"/>
    </row>
    <row r="28" spans="1:2" x14ac:dyDescent="0.35">
      <c r="A28" s="27"/>
      <c r="B28" s="28"/>
    </row>
    <row r="29" spans="1:2" x14ac:dyDescent="0.35">
      <c r="A29" s="27"/>
      <c r="B29" s="28"/>
    </row>
    <row r="30" spans="1:2" x14ac:dyDescent="0.35">
      <c r="A30" s="27"/>
      <c r="B30" s="28"/>
    </row>
    <row r="31" spans="1:2" x14ac:dyDescent="0.35">
      <c r="A31" s="27"/>
      <c r="B31" s="28"/>
    </row>
    <row r="32" spans="1:2" x14ac:dyDescent="0.35">
      <c r="A32" s="27"/>
      <c r="B32" s="28"/>
    </row>
    <row r="33" spans="1:2" x14ac:dyDescent="0.35">
      <c r="A33" s="27"/>
      <c r="B33" s="28"/>
    </row>
    <row r="34" spans="1:2" x14ac:dyDescent="0.35">
      <c r="A34" s="27"/>
      <c r="B34" s="28"/>
    </row>
    <row r="35" spans="1:2" x14ac:dyDescent="0.35">
      <c r="A35" s="27"/>
      <c r="B35" s="28"/>
    </row>
    <row r="36" spans="1:2" x14ac:dyDescent="0.35">
      <c r="A36" s="27"/>
      <c r="B36" s="28"/>
    </row>
    <row r="37" spans="1:2" x14ac:dyDescent="0.35">
      <c r="A37" s="27"/>
      <c r="B37" s="28"/>
    </row>
    <row r="38" spans="1:2" x14ac:dyDescent="0.35">
      <c r="A38" s="27"/>
      <c r="B38" s="28"/>
    </row>
    <row r="39" spans="1:2" x14ac:dyDescent="0.35">
      <c r="A39" s="27"/>
      <c r="B39" s="28"/>
    </row>
    <row r="40" spans="1:2" x14ac:dyDescent="0.35">
      <c r="A40" s="27"/>
      <c r="B40" s="28"/>
    </row>
    <row r="41" spans="1:2" x14ac:dyDescent="0.35">
      <c r="A41" s="27"/>
      <c r="B41" s="28"/>
    </row>
    <row r="42" spans="1:2" x14ac:dyDescent="0.35">
      <c r="A42" s="27"/>
      <c r="B42" s="28"/>
    </row>
    <row r="43" spans="1:2" x14ac:dyDescent="0.35">
      <c r="A43" s="27"/>
      <c r="B43" s="28"/>
    </row>
    <row r="44" spans="1:2" x14ac:dyDescent="0.35">
      <c r="A44" s="27"/>
      <c r="B44" s="28"/>
    </row>
    <row r="45" spans="1:2" x14ac:dyDescent="0.35">
      <c r="A45" s="27"/>
      <c r="B45" s="28"/>
    </row>
    <row r="46" spans="1:2" x14ac:dyDescent="0.35">
      <c r="A46" s="27"/>
      <c r="B46" s="28"/>
    </row>
    <row r="47" spans="1:2" x14ac:dyDescent="0.35">
      <c r="A47" s="27"/>
      <c r="B47" s="28"/>
    </row>
    <row r="48" spans="1:2" x14ac:dyDescent="0.35">
      <c r="A48" s="27"/>
      <c r="B48" s="28"/>
    </row>
    <row r="49" spans="1:2" x14ac:dyDescent="0.35">
      <c r="A49" s="27"/>
      <c r="B49" s="28"/>
    </row>
    <row r="50" spans="1:2" x14ac:dyDescent="0.35">
      <c r="A50" s="27"/>
      <c r="B50" s="28"/>
    </row>
    <row r="51" spans="1:2" x14ac:dyDescent="0.35">
      <c r="A51" s="27"/>
      <c r="B51" s="28"/>
    </row>
    <row r="52" spans="1:2" x14ac:dyDescent="0.35">
      <c r="A52" s="27"/>
      <c r="B52" s="28"/>
    </row>
    <row r="53" spans="1:2" x14ac:dyDescent="0.35">
      <c r="A53" s="27"/>
      <c r="B53" s="28"/>
    </row>
    <row r="54" spans="1:2" x14ac:dyDescent="0.35">
      <c r="A54" s="27"/>
      <c r="B54" s="28"/>
    </row>
    <row r="55" spans="1:2" x14ac:dyDescent="0.35">
      <c r="A55" s="27"/>
      <c r="B55" s="28"/>
    </row>
    <row r="56" spans="1:2" x14ac:dyDescent="0.35">
      <c r="A56" s="27"/>
      <c r="B56" s="28"/>
    </row>
    <row r="57" spans="1:2" x14ac:dyDescent="0.35">
      <c r="A57" s="27"/>
      <c r="B57" s="28"/>
    </row>
    <row r="58" spans="1:2" x14ac:dyDescent="0.35">
      <c r="A58" s="27"/>
      <c r="B58" s="28"/>
    </row>
    <row r="59" spans="1:2" x14ac:dyDescent="0.35">
      <c r="A59" s="27"/>
      <c r="B59" s="28"/>
    </row>
    <row r="60" spans="1:2" x14ac:dyDescent="0.35">
      <c r="A60" s="27"/>
      <c r="B60" s="28"/>
    </row>
    <row r="61" spans="1:2" x14ac:dyDescent="0.35">
      <c r="A61" s="27"/>
      <c r="B61" s="28"/>
    </row>
    <row r="62" spans="1:2" x14ac:dyDescent="0.35">
      <c r="A62" s="27"/>
      <c r="B62" s="28"/>
    </row>
    <row r="63" spans="1:2" x14ac:dyDescent="0.35">
      <c r="A63" s="27"/>
      <c r="B63" s="28"/>
    </row>
    <row r="64" spans="1:2" x14ac:dyDescent="0.35">
      <c r="A64" s="27"/>
      <c r="B64" s="28"/>
    </row>
    <row r="65" spans="1:2" x14ac:dyDescent="0.35">
      <c r="A65" s="27"/>
      <c r="B65" s="28"/>
    </row>
    <row r="66" spans="1:2" x14ac:dyDescent="0.35">
      <c r="A66" s="27"/>
      <c r="B66" s="28"/>
    </row>
    <row r="67" spans="1:2" x14ac:dyDescent="0.35">
      <c r="A67" s="27"/>
      <c r="B67" s="28"/>
    </row>
    <row r="68" spans="1:2" x14ac:dyDescent="0.35">
      <c r="A68" s="27"/>
      <c r="B68" s="28"/>
    </row>
    <row r="69" spans="1:2" x14ac:dyDescent="0.35">
      <c r="A69" s="27"/>
      <c r="B69" s="28"/>
    </row>
    <row r="70" spans="1:2" x14ac:dyDescent="0.35">
      <c r="A70" s="27"/>
      <c r="B70" s="28"/>
    </row>
    <row r="71" spans="1:2" x14ac:dyDescent="0.35">
      <c r="A71" s="27"/>
      <c r="B71" s="28"/>
    </row>
    <row r="72" spans="1:2" x14ac:dyDescent="0.35">
      <c r="A72" s="27"/>
      <c r="B72" s="28"/>
    </row>
    <row r="73" spans="1:2" x14ac:dyDescent="0.35">
      <c r="A73" s="27"/>
      <c r="B73" s="28"/>
    </row>
    <row r="74" spans="1:2" x14ac:dyDescent="0.35">
      <c r="A74" s="27"/>
      <c r="B74" s="28"/>
    </row>
    <row r="75" spans="1:2" x14ac:dyDescent="0.35">
      <c r="A75" s="27"/>
      <c r="B75" s="28"/>
    </row>
    <row r="76" spans="1:2" x14ac:dyDescent="0.35">
      <c r="A76" s="27"/>
      <c r="B76" s="28"/>
    </row>
    <row r="77" spans="1:2" x14ac:dyDescent="0.35">
      <c r="A77" s="27"/>
      <c r="B77" s="28"/>
    </row>
    <row r="78" spans="1:2" x14ac:dyDescent="0.35">
      <c r="A78" s="27"/>
      <c r="B78" s="28"/>
    </row>
    <row r="79" spans="1:2" x14ac:dyDescent="0.35">
      <c r="A79" s="27"/>
      <c r="B79" s="28"/>
    </row>
    <row r="80" spans="1:2" x14ac:dyDescent="0.35">
      <c r="A80" s="27"/>
      <c r="B80" s="28"/>
    </row>
    <row r="81" spans="1:2" x14ac:dyDescent="0.35">
      <c r="A81" s="27"/>
      <c r="B81" s="28"/>
    </row>
    <row r="82" spans="1:2" x14ac:dyDescent="0.35">
      <c r="A82" s="27"/>
      <c r="B82" s="28"/>
    </row>
    <row r="83" spans="1:2" x14ac:dyDescent="0.35">
      <c r="A83" s="27"/>
      <c r="B83" s="28"/>
    </row>
    <row r="84" spans="1:2" x14ac:dyDescent="0.35">
      <c r="A84" s="27"/>
      <c r="B84" s="28"/>
    </row>
    <row r="85" spans="1:2" x14ac:dyDescent="0.35">
      <c r="A85" s="27"/>
      <c r="B85" s="28"/>
    </row>
    <row r="86" spans="1:2" x14ac:dyDescent="0.35">
      <c r="A86" s="27"/>
      <c r="B86" s="28"/>
    </row>
    <row r="87" spans="1:2" x14ac:dyDescent="0.35">
      <c r="A87" s="27"/>
      <c r="B87" s="28"/>
    </row>
    <row r="88" spans="1:2" x14ac:dyDescent="0.35">
      <c r="A88" s="27"/>
      <c r="B88" s="28"/>
    </row>
    <row r="89" spans="1:2" x14ac:dyDescent="0.35">
      <c r="A89" s="27"/>
      <c r="B89" s="28"/>
    </row>
    <row r="90" spans="1:2" x14ac:dyDescent="0.35">
      <c r="A90" s="27"/>
      <c r="B90" s="28"/>
    </row>
    <row r="91" spans="1:2" x14ac:dyDescent="0.35">
      <c r="A91" s="27"/>
      <c r="B91" s="28"/>
    </row>
    <row r="92" spans="1:2" x14ac:dyDescent="0.35">
      <c r="A92" s="27"/>
      <c r="B92" s="28"/>
    </row>
    <row r="93" spans="1:2" x14ac:dyDescent="0.35">
      <c r="A93" s="27"/>
      <c r="B93" s="28"/>
    </row>
    <row r="94" spans="1:2" x14ac:dyDescent="0.35">
      <c r="A94" s="27"/>
      <c r="B94" s="28"/>
    </row>
    <row r="95" spans="1:2" x14ac:dyDescent="0.35">
      <c r="A95" s="27"/>
      <c r="B95" s="28"/>
    </row>
    <row r="96" spans="1:2" x14ac:dyDescent="0.35">
      <c r="A96" s="27"/>
      <c r="B96" s="28"/>
    </row>
    <row r="97" spans="1:2" x14ac:dyDescent="0.35">
      <c r="A97" s="27"/>
      <c r="B97" s="28"/>
    </row>
    <row r="98" spans="1:2" x14ac:dyDescent="0.35">
      <c r="A98" s="27"/>
      <c r="B98" s="28"/>
    </row>
    <row r="99" spans="1:2" x14ac:dyDescent="0.35">
      <c r="A99" s="27"/>
      <c r="B99" s="28"/>
    </row>
    <row r="100" spans="1:2" x14ac:dyDescent="0.35">
      <c r="A100" s="27"/>
      <c r="B100" s="28"/>
    </row>
    <row r="101" spans="1:2" x14ac:dyDescent="0.35">
      <c r="A101" s="27"/>
      <c r="B101" s="28"/>
    </row>
    <row r="102" spans="1:2" x14ac:dyDescent="0.35">
      <c r="A102" s="27"/>
      <c r="B102" s="28"/>
    </row>
    <row r="103" spans="1:2" x14ac:dyDescent="0.35">
      <c r="A103" s="27"/>
      <c r="B103" s="28"/>
    </row>
    <row r="104" spans="1:2" x14ac:dyDescent="0.35">
      <c r="A104" s="27"/>
      <c r="B104" s="28"/>
    </row>
    <row r="105" spans="1:2" x14ac:dyDescent="0.35">
      <c r="A105" s="27"/>
      <c r="B105" s="28"/>
    </row>
    <row r="106" spans="1:2" x14ac:dyDescent="0.35">
      <c r="A106" s="27"/>
      <c r="B106" s="28"/>
    </row>
    <row r="107" spans="1:2" x14ac:dyDescent="0.35">
      <c r="A107" s="27"/>
      <c r="B107" s="28"/>
    </row>
    <row r="108" spans="1:2" x14ac:dyDescent="0.35">
      <c r="A108" s="27"/>
      <c r="B108" s="28"/>
    </row>
    <row r="109" spans="1:2" x14ac:dyDescent="0.35">
      <c r="A109" s="27"/>
      <c r="B109" s="28"/>
    </row>
    <row r="110" spans="1:2" x14ac:dyDescent="0.35">
      <c r="A110" s="27"/>
      <c r="B110" s="28"/>
    </row>
    <row r="111" spans="1:2" x14ac:dyDescent="0.35">
      <c r="A111" s="27"/>
      <c r="B111" s="28"/>
    </row>
    <row r="112" spans="1:2" x14ac:dyDescent="0.35">
      <c r="A112" s="27"/>
      <c r="B112" s="28"/>
    </row>
    <row r="113" spans="1:2" x14ac:dyDescent="0.35">
      <c r="A113" s="27"/>
      <c r="B113" s="28"/>
    </row>
    <row r="114" spans="1:2" x14ac:dyDescent="0.35">
      <c r="A114" s="27"/>
      <c r="B114" s="28"/>
    </row>
    <row r="115" spans="1:2" x14ac:dyDescent="0.35">
      <c r="A115" s="27"/>
      <c r="B115" s="28"/>
    </row>
    <row r="116" spans="1:2" x14ac:dyDescent="0.35">
      <c r="A116" s="27"/>
      <c r="B116" s="28"/>
    </row>
    <row r="117" spans="1:2" x14ac:dyDescent="0.35">
      <c r="A117" s="27"/>
      <c r="B117" s="28"/>
    </row>
    <row r="118" spans="1:2" x14ac:dyDescent="0.35">
      <c r="A118" s="27"/>
      <c r="B118" s="28"/>
    </row>
    <row r="119" spans="1:2" x14ac:dyDescent="0.35">
      <c r="A119" s="27"/>
      <c r="B119" s="28"/>
    </row>
    <row r="120" spans="1:2" x14ac:dyDescent="0.35">
      <c r="A120" s="27"/>
      <c r="B120" s="28"/>
    </row>
    <row r="121" spans="1:2" x14ac:dyDescent="0.35">
      <c r="A121" s="27"/>
      <c r="B121" s="28"/>
    </row>
    <row r="122" spans="1:2" x14ac:dyDescent="0.35">
      <c r="A122" s="27"/>
      <c r="B122" s="28"/>
    </row>
    <row r="123" spans="1:2" x14ac:dyDescent="0.35">
      <c r="A123" s="27"/>
      <c r="B123" s="28"/>
    </row>
    <row r="124" spans="1:2" x14ac:dyDescent="0.35">
      <c r="A124" s="27"/>
      <c r="B124" s="28"/>
    </row>
    <row r="125" spans="1:2" x14ac:dyDescent="0.35">
      <c r="A125" s="27"/>
      <c r="B125" s="28"/>
    </row>
    <row r="126" spans="1:2" x14ac:dyDescent="0.35">
      <c r="A126" s="27"/>
      <c r="B126" s="28"/>
    </row>
    <row r="127" spans="1:2" x14ac:dyDescent="0.35">
      <c r="A127" s="27"/>
      <c r="B127" s="28"/>
    </row>
    <row r="128" spans="1:2" x14ac:dyDescent="0.35">
      <c r="A128" s="27"/>
      <c r="B128" s="28"/>
    </row>
    <row r="129" spans="1:2" x14ac:dyDescent="0.35">
      <c r="A129" s="27"/>
      <c r="B129" s="28"/>
    </row>
    <row r="130" spans="1:2" x14ac:dyDescent="0.35">
      <c r="A130" s="27"/>
      <c r="B130" s="28"/>
    </row>
    <row r="131" spans="1:2" x14ac:dyDescent="0.35">
      <c r="A131" s="27"/>
      <c r="B131" s="28"/>
    </row>
    <row r="132" spans="1:2" x14ac:dyDescent="0.35">
      <c r="A132" s="27"/>
      <c r="B132" s="28"/>
    </row>
    <row r="133" spans="1:2" x14ac:dyDescent="0.35">
      <c r="A133" s="27"/>
      <c r="B133" s="28"/>
    </row>
    <row r="134" spans="1:2" x14ac:dyDescent="0.35">
      <c r="A134" s="27"/>
      <c r="B134" s="28"/>
    </row>
    <row r="135" spans="1:2" x14ac:dyDescent="0.35">
      <c r="A135" s="27"/>
      <c r="B135" s="28"/>
    </row>
    <row r="136" spans="1:2" x14ac:dyDescent="0.35">
      <c r="A136" s="27"/>
      <c r="B136" s="28"/>
    </row>
    <row r="137" spans="1:2" x14ac:dyDescent="0.35">
      <c r="A137" s="27"/>
      <c r="B137" s="28"/>
    </row>
    <row r="138" spans="1:2" x14ac:dyDescent="0.35">
      <c r="A138" s="27"/>
      <c r="B138" s="28"/>
    </row>
    <row r="139" spans="1:2" x14ac:dyDescent="0.35">
      <c r="A139" s="27"/>
      <c r="B139" s="28"/>
    </row>
    <row r="140" spans="1:2" x14ac:dyDescent="0.35">
      <c r="A140" s="27"/>
      <c r="B140" s="28"/>
    </row>
    <row r="141" spans="1:2" x14ac:dyDescent="0.35">
      <c r="A141" s="27"/>
      <c r="B141" s="28"/>
    </row>
    <row r="142" spans="1:2" x14ac:dyDescent="0.35">
      <c r="A142" s="27"/>
      <c r="B142" s="28"/>
    </row>
    <row r="143" spans="1:2" x14ac:dyDescent="0.35">
      <c r="A143" s="27"/>
      <c r="B143" s="28"/>
    </row>
    <row r="144" spans="1:2" x14ac:dyDescent="0.35">
      <c r="A144" s="27"/>
      <c r="B144" s="28"/>
    </row>
    <row r="145" spans="1:2" x14ac:dyDescent="0.35">
      <c r="A145" s="27"/>
      <c r="B145" s="28"/>
    </row>
    <row r="146" spans="1:2" x14ac:dyDescent="0.35">
      <c r="A146" s="27"/>
      <c r="B146" s="28"/>
    </row>
    <row r="147" spans="1:2" x14ac:dyDescent="0.35">
      <c r="A147" s="27"/>
      <c r="B147" s="28"/>
    </row>
    <row r="148" spans="1:2" x14ac:dyDescent="0.35">
      <c r="A148" s="27"/>
      <c r="B148" s="28"/>
    </row>
    <row r="149" spans="1:2" x14ac:dyDescent="0.35">
      <c r="A149" s="27"/>
      <c r="B149" s="28"/>
    </row>
    <row r="150" spans="1:2" x14ac:dyDescent="0.35">
      <c r="A150" s="27"/>
      <c r="B150" s="28"/>
    </row>
    <row r="151" spans="1:2" x14ac:dyDescent="0.35">
      <c r="A151" s="27"/>
      <c r="B151" s="28"/>
    </row>
    <row r="152" spans="1:2" x14ac:dyDescent="0.35">
      <c r="A152" s="27"/>
      <c r="B152" s="28"/>
    </row>
    <row r="153" spans="1:2" x14ac:dyDescent="0.35">
      <c r="A153" s="27"/>
      <c r="B153" s="28"/>
    </row>
    <row r="154" spans="1:2" x14ac:dyDescent="0.35">
      <c r="A154" s="27"/>
      <c r="B154" s="28"/>
    </row>
    <row r="155" spans="1:2" x14ac:dyDescent="0.35">
      <c r="A155" s="27"/>
      <c r="B155" s="28"/>
    </row>
    <row r="156" spans="1:2" x14ac:dyDescent="0.35">
      <c r="A156" s="27"/>
      <c r="B156" s="28"/>
    </row>
    <row r="157" spans="1:2" x14ac:dyDescent="0.35">
      <c r="A157" s="27"/>
      <c r="B157" s="28"/>
    </row>
    <row r="158" spans="1:2" x14ac:dyDescent="0.35">
      <c r="A158" s="27"/>
      <c r="B158" s="28"/>
    </row>
    <row r="159" spans="1:2" x14ac:dyDescent="0.35">
      <c r="A159" s="27"/>
      <c r="B159" s="28"/>
    </row>
    <row r="160" spans="1:2" x14ac:dyDescent="0.35">
      <c r="A160" s="27"/>
      <c r="B160" s="28"/>
    </row>
    <row r="161" spans="1:2" x14ac:dyDescent="0.35">
      <c r="A161" s="27"/>
      <c r="B161" s="28"/>
    </row>
    <row r="162" spans="1:2" x14ac:dyDescent="0.35">
      <c r="A162" s="27"/>
      <c r="B162" s="28"/>
    </row>
    <row r="163" spans="1:2" x14ac:dyDescent="0.35">
      <c r="A163" s="27"/>
      <c r="B163" s="28"/>
    </row>
    <row r="164" spans="1:2" x14ac:dyDescent="0.35">
      <c r="A164" s="27"/>
      <c r="B164" s="28"/>
    </row>
    <row r="165" spans="1:2" x14ac:dyDescent="0.35">
      <c r="A165" s="27"/>
      <c r="B165" s="28"/>
    </row>
    <row r="166" spans="1:2" x14ac:dyDescent="0.35">
      <c r="A166" s="27"/>
      <c r="B166" s="28"/>
    </row>
    <row r="167" spans="1:2" x14ac:dyDescent="0.35">
      <c r="A167" s="27"/>
      <c r="B167" s="28"/>
    </row>
    <row r="168" spans="1:2" x14ac:dyDescent="0.35">
      <c r="A168" s="27"/>
      <c r="B168" s="28"/>
    </row>
    <row r="169" spans="1:2" x14ac:dyDescent="0.35">
      <c r="A169" s="27"/>
      <c r="B169" s="28"/>
    </row>
    <row r="170" spans="1:2" x14ac:dyDescent="0.35">
      <c r="A170" s="27"/>
      <c r="B170" s="28"/>
    </row>
    <row r="171" spans="1:2" x14ac:dyDescent="0.35">
      <c r="A171" s="27"/>
      <c r="B171" s="28"/>
    </row>
    <row r="172" spans="1:2" x14ac:dyDescent="0.35">
      <c r="A172" s="27"/>
      <c r="B172" s="28"/>
    </row>
    <row r="173" spans="1:2" x14ac:dyDescent="0.35">
      <c r="A173" s="27"/>
      <c r="B173" s="28"/>
    </row>
    <row r="174" spans="1:2" x14ac:dyDescent="0.35">
      <c r="A174" s="27"/>
      <c r="B174" s="28"/>
    </row>
    <row r="175" spans="1:2" x14ac:dyDescent="0.35">
      <c r="A175" s="27"/>
      <c r="B175" s="28"/>
    </row>
    <row r="176" spans="1:2" x14ac:dyDescent="0.35">
      <c r="A176" s="27"/>
      <c r="B176" s="28"/>
    </row>
    <row r="177" spans="1:2" x14ac:dyDescent="0.35">
      <c r="A177" s="27"/>
      <c r="B177" s="28"/>
    </row>
    <row r="178" spans="1:2" x14ac:dyDescent="0.35">
      <c r="A178" s="27"/>
      <c r="B178" s="28"/>
    </row>
    <row r="179" spans="1:2" x14ac:dyDescent="0.35">
      <c r="A179" s="27"/>
      <c r="B179" s="28"/>
    </row>
    <row r="180" spans="1:2" x14ac:dyDescent="0.35">
      <c r="A180" s="27"/>
      <c r="B180" s="28"/>
    </row>
    <row r="181" spans="1:2" x14ac:dyDescent="0.35">
      <c r="A181" s="27"/>
      <c r="B181" s="28"/>
    </row>
    <row r="182" spans="1:2" x14ac:dyDescent="0.35">
      <c r="A182" s="27"/>
      <c r="B182" s="28"/>
    </row>
    <row r="183" spans="1:2" x14ac:dyDescent="0.35">
      <c r="A183" s="27"/>
      <c r="B183" s="28"/>
    </row>
    <row r="184" spans="1:2" x14ac:dyDescent="0.35">
      <c r="A184" s="27"/>
      <c r="B184" s="28"/>
    </row>
    <row r="185" spans="1:2" x14ac:dyDescent="0.35">
      <c r="A185" s="27"/>
      <c r="B185" s="28"/>
    </row>
    <row r="186" spans="1:2" x14ac:dyDescent="0.35">
      <c r="A186" s="27"/>
      <c r="B186" s="28"/>
    </row>
    <row r="187" spans="1:2" x14ac:dyDescent="0.35">
      <c r="A187" s="27"/>
      <c r="B187" s="28"/>
    </row>
    <row r="188" spans="1:2" x14ac:dyDescent="0.35">
      <c r="A188" s="27"/>
      <c r="B188" s="28"/>
    </row>
    <row r="189" spans="1:2" x14ac:dyDescent="0.35">
      <c r="A189" s="27"/>
      <c r="B189" s="28"/>
    </row>
    <row r="190" spans="1:2" x14ac:dyDescent="0.35">
      <c r="A190" s="27"/>
      <c r="B190" s="28"/>
    </row>
    <row r="191" spans="1:2" x14ac:dyDescent="0.35">
      <c r="A191" s="27"/>
      <c r="B191" s="28"/>
    </row>
    <row r="192" spans="1:2" x14ac:dyDescent="0.35">
      <c r="A192" s="27"/>
      <c r="B192" s="28"/>
    </row>
    <row r="193" spans="1:2" x14ac:dyDescent="0.35">
      <c r="A193" s="27"/>
      <c r="B193" s="28"/>
    </row>
    <row r="194" spans="1:2" x14ac:dyDescent="0.35">
      <c r="A194" s="27"/>
      <c r="B194" s="28"/>
    </row>
    <row r="195" spans="1:2" x14ac:dyDescent="0.35">
      <c r="A195" s="27"/>
      <c r="B195" s="28"/>
    </row>
    <row r="196" spans="1:2" x14ac:dyDescent="0.35">
      <c r="A196" s="27"/>
      <c r="B196" s="28"/>
    </row>
    <row r="197" spans="1:2" x14ac:dyDescent="0.35">
      <c r="A197" s="27"/>
      <c r="B197" s="28"/>
    </row>
    <row r="198" spans="1:2" x14ac:dyDescent="0.35">
      <c r="A198" s="27"/>
      <c r="B198" s="28"/>
    </row>
    <row r="199" spans="1:2" x14ac:dyDescent="0.35">
      <c r="A199" s="27"/>
      <c r="B199" s="28"/>
    </row>
    <row r="200" spans="1:2" x14ac:dyDescent="0.35">
      <c r="A200" s="27"/>
      <c r="B200" s="28"/>
    </row>
    <row r="201" spans="1:2" x14ac:dyDescent="0.35">
      <c r="A201" s="27"/>
      <c r="B201" s="28"/>
    </row>
    <row r="202" spans="1:2" x14ac:dyDescent="0.35">
      <c r="A202" s="27"/>
      <c r="B202" s="28"/>
    </row>
    <row r="203" spans="1:2" x14ac:dyDescent="0.35">
      <c r="A203" s="27"/>
      <c r="B203" s="28"/>
    </row>
    <row r="204" spans="1:2" x14ac:dyDescent="0.35">
      <c r="A204" s="27"/>
      <c r="B204" s="28"/>
    </row>
    <row r="205" spans="1:2" x14ac:dyDescent="0.35">
      <c r="A205" s="27"/>
      <c r="B205" s="28"/>
    </row>
    <row r="206" spans="1:2" x14ac:dyDescent="0.35">
      <c r="A206" s="27"/>
      <c r="B206" s="28"/>
    </row>
    <row r="207" spans="1:2" x14ac:dyDescent="0.35">
      <c r="A207" s="27"/>
      <c r="B207" s="28"/>
    </row>
    <row r="208" spans="1:2" x14ac:dyDescent="0.35">
      <c r="A208" s="27"/>
      <c r="B208" s="28"/>
    </row>
    <row r="209" spans="1:2" x14ac:dyDescent="0.35">
      <c r="A209" s="27"/>
      <c r="B209" s="28"/>
    </row>
    <row r="210" spans="1:2" x14ac:dyDescent="0.35">
      <c r="A210" s="27"/>
      <c r="B210" s="28"/>
    </row>
    <row r="211" spans="1:2" x14ac:dyDescent="0.35">
      <c r="A211" s="27"/>
      <c r="B211" s="28"/>
    </row>
    <row r="212" spans="1:2" x14ac:dyDescent="0.35">
      <c r="A212" s="27"/>
      <c r="B212" s="28"/>
    </row>
    <row r="213" spans="1:2" x14ac:dyDescent="0.35">
      <c r="A213" s="27"/>
      <c r="B213" s="28"/>
    </row>
    <row r="214" spans="1:2" x14ac:dyDescent="0.35">
      <c r="A214" s="27"/>
      <c r="B214" s="28"/>
    </row>
    <row r="215" spans="1:2" x14ac:dyDescent="0.35">
      <c r="A215" s="27"/>
      <c r="B215" s="28"/>
    </row>
    <row r="216" spans="1:2" x14ac:dyDescent="0.35">
      <c r="A216" s="27"/>
      <c r="B216" s="28"/>
    </row>
    <row r="217" spans="1:2" x14ac:dyDescent="0.35">
      <c r="A217" s="27"/>
      <c r="B217" s="28"/>
    </row>
    <row r="218" spans="1:2" x14ac:dyDescent="0.35">
      <c r="A218" s="27"/>
      <c r="B218" s="28"/>
    </row>
    <row r="219" spans="1:2" x14ac:dyDescent="0.35">
      <c r="A219" s="27"/>
      <c r="B219" s="28"/>
    </row>
    <row r="220" spans="1:2" x14ac:dyDescent="0.35">
      <c r="A220" s="27"/>
      <c r="B220" s="28"/>
    </row>
    <row r="221" spans="1:2" x14ac:dyDescent="0.35">
      <c r="A221" s="27"/>
      <c r="B221" s="28"/>
    </row>
    <row r="222" spans="1:2" x14ac:dyDescent="0.35">
      <c r="A222" s="27"/>
      <c r="B222" s="28"/>
    </row>
    <row r="223" spans="1:2" x14ac:dyDescent="0.35">
      <c r="A223" s="27"/>
      <c r="B223" s="28"/>
    </row>
    <row r="224" spans="1:2" x14ac:dyDescent="0.35">
      <c r="A224" s="27"/>
      <c r="B224" s="28"/>
    </row>
    <row r="225" spans="1:2" x14ac:dyDescent="0.35">
      <c r="A225" s="27"/>
      <c r="B225" s="28"/>
    </row>
    <row r="226" spans="1:2" x14ac:dyDescent="0.35">
      <c r="A226" s="27"/>
      <c r="B226" s="28"/>
    </row>
    <row r="227" spans="1:2" x14ac:dyDescent="0.35">
      <c r="A227" s="27"/>
      <c r="B227" s="28"/>
    </row>
    <row r="228" spans="1:2" x14ac:dyDescent="0.35">
      <c r="A228" s="27"/>
      <c r="B228" s="28"/>
    </row>
    <row r="229" spans="1:2" x14ac:dyDescent="0.35">
      <c r="A229" s="27"/>
      <c r="B229" s="28"/>
    </row>
    <row r="230" spans="1:2" x14ac:dyDescent="0.35">
      <c r="A230" s="27"/>
      <c r="B230" s="28"/>
    </row>
    <row r="231" spans="1:2" x14ac:dyDescent="0.35">
      <c r="A231" s="27"/>
      <c r="B231" s="28"/>
    </row>
    <row r="232" spans="1:2" x14ac:dyDescent="0.35">
      <c r="A232" s="27"/>
      <c r="B232" s="28"/>
    </row>
    <row r="233" spans="1:2" x14ac:dyDescent="0.35">
      <c r="A233" s="27"/>
      <c r="B233" s="28"/>
    </row>
    <row r="234" spans="1:2" x14ac:dyDescent="0.35">
      <c r="A234" s="27"/>
      <c r="B234" s="28"/>
    </row>
    <row r="235" spans="1:2" x14ac:dyDescent="0.35">
      <c r="A235" s="27"/>
      <c r="B235" s="28"/>
    </row>
    <row r="236" spans="1:2" x14ac:dyDescent="0.35">
      <c r="A236" s="27"/>
      <c r="B236" s="28"/>
    </row>
    <row r="237" spans="1:2" x14ac:dyDescent="0.35">
      <c r="A237" s="27"/>
      <c r="B237" s="28"/>
    </row>
    <row r="238" spans="1:2" x14ac:dyDescent="0.35">
      <c r="A238" s="27"/>
      <c r="B238" s="28"/>
    </row>
    <row r="239" spans="1:2" x14ac:dyDescent="0.35">
      <c r="A239" s="27"/>
      <c r="B239" s="28"/>
    </row>
    <row r="240" spans="1:2" x14ac:dyDescent="0.35">
      <c r="A240" s="27"/>
      <c r="B240" s="28"/>
    </row>
    <row r="241" spans="1:2" x14ac:dyDescent="0.35">
      <c r="A241" s="27"/>
      <c r="B241" s="28"/>
    </row>
    <row r="242" spans="1:2" x14ac:dyDescent="0.35">
      <c r="A242" s="27"/>
      <c r="B242" s="28"/>
    </row>
    <row r="243" spans="1:2" x14ac:dyDescent="0.35">
      <c r="A243" s="27"/>
      <c r="B243" s="28"/>
    </row>
    <row r="244" spans="1:2" x14ac:dyDescent="0.35">
      <c r="A244" s="27"/>
      <c r="B244" s="28"/>
    </row>
    <row r="245" spans="1:2" x14ac:dyDescent="0.35">
      <c r="A245" s="27"/>
      <c r="B245" s="28"/>
    </row>
    <row r="246" spans="1:2" x14ac:dyDescent="0.35">
      <c r="A246" s="27"/>
      <c r="B246" s="28"/>
    </row>
    <row r="247" spans="1:2" x14ac:dyDescent="0.35">
      <c r="A247" s="27"/>
      <c r="B247" s="28"/>
    </row>
    <row r="248" spans="1:2" x14ac:dyDescent="0.35">
      <c r="A248" s="27"/>
      <c r="B248" s="28"/>
    </row>
    <row r="249" spans="1:2" x14ac:dyDescent="0.35">
      <c r="A249" s="27"/>
      <c r="B249" s="28"/>
    </row>
    <row r="250" spans="1:2" x14ac:dyDescent="0.35">
      <c r="A250" s="27"/>
      <c r="B250" s="28"/>
    </row>
    <row r="251" spans="1:2" x14ac:dyDescent="0.35">
      <c r="A251" s="27"/>
      <c r="B251" s="28"/>
    </row>
    <row r="252" spans="1:2" x14ac:dyDescent="0.35">
      <c r="A252" s="27"/>
      <c r="B252" s="28"/>
    </row>
    <row r="253" spans="1:2" x14ac:dyDescent="0.35">
      <c r="A253" s="27"/>
      <c r="B253" s="28"/>
    </row>
    <row r="254" spans="1:2" x14ac:dyDescent="0.35">
      <c r="A254" s="27"/>
      <c r="B254" s="28"/>
    </row>
    <row r="255" spans="1:2" x14ac:dyDescent="0.35">
      <c r="A255" s="27"/>
      <c r="B255" s="28"/>
    </row>
    <row r="256" spans="1:2" x14ac:dyDescent="0.35">
      <c r="A256" s="27"/>
      <c r="B256" s="28"/>
    </row>
    <row r="257" spans="1:2" x14ac:dyDescent="0.35">
      <c r="A257" s="27"/>
      <c r="B257" s="28"/>
    </row>
    <row r="258" spans="1:2" x14ac:dyDescent="0.35">
      <c r="A258" s="27"/>
      <c r="B258" s="28"/>
    </row>
    <row r="259" spans="1:2" x14ac:dyDescent="0.35">
      <c r="A259" s="27"/>
      <c r="B259" s="28"/>
    </row>
    <row r="260" spans="1:2" x14ac:dyDescent="0.35">
      <c r="A260" s="27"/>
      <c r="B260" s="28"/>
    </row>
    <row r="261" spans="1:2" x14ac:dyDescent="0.35">
      <c r="A261" s="27"/>
      <c r="B261" s="28"/>
    </row>
    <row r="262" spans="1:2" x14ac:dyDescent="0.35">
      <c r="A262" s="27"/>
      <c r="B262" s="28"/>
    </row>
    <row r="263" spans="1:2" x14ac:dyDescent="0.35">
      <c r="A263" s="27"/>
      <c r="B263" s="28"/>
    </row>
    <row r="264" spans="1:2" x14ac:dyDescent="0.35">
      <c r="A264" s="27"/>
      <c r="B264" s="28"/>
    </row>
    <row r="265" spans="1:2" x14ac:dyDescent="0.35">
      <c r="A265" s="27"/>
      <c r="B265" s="28"/>
    </row>
    <row r="266" spans="1:2" x14ac:dyDescent="0.35">
      <c r="A266" s="27"/>
      <c r="B266" s="28"/>
    </row>
    <row r="267" spans="1:2" x14ac:dyDescent="0.35">
      <c r="A267" s="27"/>
      <c r="B267" s="28"/>
    </row>
    <row r="268" spans="1:2" x14ac:dyDescent="0.35">
      <c r="A268" s="27"/>
      <c r="B268" s="28"/>
    </row>
    <row r="269" spans="1:2" x14ac:dyDescent="0.35">
      <c r="A269" s="27"/>
      <c r="B269" s="28"/>
    </row>
    <row r="270" spans="1:2" x14ac:dyDescent="0.35">
      <c r="A270" s="27"/>
      <c r="B270" s="28"/>
    </row>
    <row r="271" spans="1:2" x14ac:dyDescent="0.35">
      <c r="A271" s="27"/>
      <c r="B271" s="28"/>
    </row>
    <row r="272" spans="1:2" x14ac:dyDescent="0.35">
      <c r="A272" s="27"/>
      <c r="B272" s="28"/>
    </row>
    <row r="273" spans="1:2" x14ac:dyDescent="0.35">
      <c r="A273" s="27"/>
      <c r="B273" s="28"/>
    </row>
    <row r="274" spans="1:2" x14ac:dyDescent="0.35">
      <c r="A274" s="27"/>
      <c r="B274" s="28"/>
    </row>
    <row r="275" spans="1:2" x14ac:dyDescent="0.35">
      <c r="A275" s="27"/>
      <c r="B275" s="28"/>
    </row>
    <row r="276" spans="1:2" x14ac:dyDescent="0.35">
      <c r="A276" s="27"/>
      <c r="B276" s="28"/>
    </row>
    <row r="277" spans="1:2" x14ac:dyDescent="0.35">
      <c r="A277" s="27"/>
      <c r="B277" s="28"/>
    </row>
    <row r="278" spans="1:2" x14ac:dyDescent="0.35">
      <c r="A278" s="27"/>
      <c r="B278" s="28"/>
    </row>
    <row r="279" spans="1:2" x14ac:dyDescent="0.35">
      <c r="A279" s="27"/>
      <c r="B279" s="28"/>
    </row>
    <row r="280" spans="1:2" x14ac:dyDescent="0.35">
      <c r="A280" s="27"/>
      <c r="B280" s="28"/>
    </row>
    <row r="281" spans="1:2" x14ac:dyDescent="0.35">
      <c r="A281" s="27"/>
      <c r="B281" s="28"/>
    </row>
    <row r="282" spans="1:2" x14ac:dyDescent="0.35">
      <c r="A282" s="27"/>
      <c r="B282" s="28"/>
    </row>
    <row r="283" spans="1:2" x14ac:dyDescent="0.35">
      <c r="A283" s="27"/>
      <c r="B283" s="28"/>
    </row>
    <row r="284" spans="1:2" x14ac:dyDescent="0.35">
      <c r="A284" s="27"/>
      <c r="B284" s="28"/>
    </row>
    <row r="285" spans="1:2" x14ac:dyDescent="0.35">
      <c r="A285" s="27"/>
      <c r="B285" s="28"/>
    </row>
    <row r="286" spans="1:2" x14ac:dyDescent="0.35">
      <c r="A286" s="27"/>
      <c r="B286" s="28"/>
    </row>
    <row r="287" spans="1:2" x14ac:dyDescent="0.35">
      <c r="A287" s="27"/>
      <c r="B287" s="28"/>
    </row>
    <row r="288" spans="1:2" x14ac:dyDescent="0.35">
      <c r="A288" s="27"/>
      <c r="B288" s="28"/>
    </row>
    <row r="289" spans="1:2" x14ac:dyDescent="0.35">
      <c r="A289" s="27"/>
      <c r="B289" s="28"/>
    </row>
    <row r="290" spans="1:2" x14ac:dyDescent="0.35">
      <c r="A290" s="27"/>
      <c r="B290" s="28"/>
    </row>
    <row r="291" spans="1:2" x14ac:dyDescent="0.35">
      <c r="A291" s="27"/>
      <c r="B291" s="28"/>
    </row>
    <row r="292" spans="1:2" x14ac:dyDescent="0.35">
      <c r="A292" s="27"/>
      <c r="B292" s="28"/>
    </row>
    <row r="293" spans="1:2" x14ac:dyDescent="0.35">
      <c r="A293" s="27"/>
      <c r="B293" s="28"/>
    </row>
    <row r="294" spans="1:2" x14ac:dyDescent="0.35">
      <c r="A294" s="27"/>
      <c r="B294" s="28"/>
    </row>
    <row r="295" spans="1:2" x14ac:dyDescent="0.35">
      <c r="A295" s="27"/>
      <c r="B295" s="28"/>
    </row>
    <row r="296" spans="1:2" x14ac:dyDescent="0.35">
      <c r="A296" s="27"/>
      <c r="B296" s="28"/>
    </row>
    <row r="297" spans="1:2" x14ac:dyDescent="0.35">
      <c r="A297" s="27"/>
      <c r="B297" s="28"/>
    </row>
    <row r="298" spans="1:2" x14ac:dyDescent="0.35">
      <c r="A298" s="27"/>
      <c r="B298" s="28"/>
    </row>
    <row r="299" spans="1:2" x14ac:dyDescent="0.35">
      <c r="A299" s="27"/>
      <c r="B299" s="28"/>
    </row>
    <row r="300" spans="1:2" x14ac:dyDescent="0.35">
      <c r="A300" s="27"/>
      <c r="B300" s="28"/>
    </row>
    <row r="301" spans="1:2" x14ac:dyDescent="0.35">
      <c r="A301" s="27"/>
      <c r="B301" s="28"/>
    </row>
    <row r="302" spans="1:2" x14ac:dyDescent="0.35">
      <c r="A302" s="27"/>
      <c r="B302" s="28"/>
    </row>
    <row r="303" spans="1:2" x14ac:dyDescent="0.35">
      <c r="A303" s="27"/>
      <c r="B303" s="28"/>
    </row>
    <row r="304" spans="1:2" x14ac:dyDescent="0.35">
      <c r="A304" s="27"/>
      <c r="B304" s="28"/>
    </row>
    <row r="305" spans="1:2" x14ac:dyDescent="0.35">
      <c r="A305" s="27"/>
      <c r="B305" s="28"/>
    </row>
    <row r="306" spans="1:2" x14ac:dyDescent="0.35">
      <c r="A306" s="27"/>
      <c r="B306" s="28"/>
    </row>
    <row r="307" spans="1:2" x14ac:dyDescent="0.35">
      <c r="A307" s="27"/>
      <c r="B307" s="28"/>
    </row>
    <row r="308" spans="1:2" x14ac:dyDescent="0.35">
      <c r="A308" s="27"/>
      <c r="B308" s="28"/>
    </row>
    <row r="309" spans="1:2" x14ac:dyDescent="0.35">
      <c r="A309" s="27"/>
      <c r="B309" s="28"/>
    </row>
    <row r="310" spans="1:2" x14ac:dyDescent="0.35">
      <c r="A310" s="27"/>
      <c r="B310" s="28"/>
    </row>
    <row r="311" spans="1:2" x14ac:dyDescent="0.35">
      <c r="A311" s="27"/>
      <c r="B311" s="28"/>
    </row>
    <row r="312" spans="1:2" x14ac:dyDescent="0.35">
      <c r="A312" s="27"/>
      <c r="B312" s="28"/>
    </row>
    <row r="313" spans="1:2" x14ac:dyDescent="0.35">
      <c r="A313" s="27"/>
      <c r="B313" s="28"/>
    </row>
    <row r="314" spans="1:2" x14ac:dyDescent="0.35">
      <c r="A314" s="27"/>
      <c r="B314" s="28"/>
    </row>
    <row r="315" spans="1:2" x14ac:dyDescent="0.35">
      <c r="A315" s="27"/>
      <c r="B315" s="28"/>
    </row>
    <row r="316" spans="1:2" x14ac:dyDescent="0.35">
      <c r="A316" s="27"/>
      <c r="B316" s="28"/>
    </row>
    <row r="317" spans="1:2" x14ac:dyDescent="0.35">
      <c r="A317" s="27"/>
      <c r="B317" s="28"/>
    </row>
    <row r="318" spans="1:2" x14ac:dyDescent="0.35">
      <c r="A318" s="27"/>
      <c r="B318" s="28"/>
    </row>
    <row r="319" spans="1:2" x14ac:dyDescent="0.35">
      <c r="A319" s="27"/>
      <c r="B319" s="28"/>
    </row>
    <row r="320" spans="1:2" x14ac:dyDescent="0.35">
      <c r="A320" s="27"/>
      <c r="B320" s="28"/>
    </row>
    <row r="321" spans="1:2" x14ac:dyDescent="0.35">
      <c r="A321" s="27"/>
      <c r="B321" s="28"/>
    </row>
    <row r="322" spans="1:2" x14ac:dyDescent="0.35">
      <c r="A322" s="27"/>
      <c r="B322" s="28"/>
    </row>
    <row r="323" spans="1:2" x14ac:dyDescent="0.35">
      <c r="A323" s="27"/>
      <c r="B323" s="28"/>
    </row>
    <row r="324" spans="1:2" x14ac:dyDescent="0.35">
      <c r="A324" s="27"/>
      <c r="B324" s="28"/>
    </row>
    <row r="325" spans="1:2" x14ac:dyDescent="0.35">
      <c r="A325" s="27"/>
      <c r="B325" s="28"/>
    </row>
    <row r="326" spans="1:2" x14ac:dyDescent="0.35">
      <c r="A326" s="27"/>
      <c r="B326" s="28"/>
    </row>
    <row r="327" spans="1:2" x14ac:dyDescent="0.35">
      <c r="A327" s="27"/>
      <c r="B327" s="28"/>
    </row>
    <row r="328" spans="1:2" x14ac:dyDescent="0.35">
      <c r="A328" s="27"/>
      <c r="B328" s="28"/>
    </row>
    <row r="329" spans="1:2" x14ac:dyDescent="0.35">
      <c r="A329" s="27"/>
      <c r="B329" s="28"/>
    </row>
    <row r="330" spans="1:2" x14ac:dyDescent="0.35">
      <c r="A330" s="27"/>
      <c r="B330" s="28"/>
    </row>
    <row r="331" spans="1:2" x14ac:dyDescent="0.35">
      <c r="A331" s="27"/>
      <c r="B331" s="28"/>
    </row>
    <row r="332" spans="1:2" x14ac:dyDescent="0.35">
      <c r="A332" s="27"/>
      <c r="B332" s="28"/>
    </row>
    <row r="333" spans="1:2" x14ac:dyDescent="0.35">
      <c r="A333" s="27"/>
      <c r="B333" s="28"/>
    </row>
    <row r="334" spans="1:2" x14ac:dyDescent="0.35">
      <c r="A334" s="27"/>
      <c r="B334" s="28"/>
    </row>
    <row r="335" spans="1:2" x14ac:dyDescent="0.35">
      <c r="A335" s="27"/>
      <c r="B335" s="28"/>
    </row>
    <row r="336" spans="1:2" x14ac:dyDescent="0.35">
      <c r="A336" s="27"/>
      <c r="B336" s="28"/>
    </row>
    <row r="337" spans="1:2" x14ac:dyDescent="0.35">
      <c r="A337" s="27"/>
      <c r="B337" s="28"/>
    </row>
    <row r="338" spans="1:2" x14ac:dyDescent="0.35">
      <c r="A338" s="27"/>
      <c r="B338" s="28"/>
    </row>
    <row r="339" spans="1:2" x14ac:dyDescent="0.35">
      <c r="A339" s="27"/>
      <c r="B339" s="28"/>
    </row>
    <row r="340" spans="1:2" x14ac:dyDescent="0.35">
      <c r="A340" s="27"/>
      <c r="B340" s="28"/>
    </row>
    <row r="341" spans="1:2" x14ac:dyDescent="0.35">
      <c r="A341" s="27"/>
      <c r="B341" s="28"/>
    </row>
    <row r="342" spans="1:2" x14ac:dyDescent="0.35">
      <c r="A342" s="27"/>
      <c r="B342" s="28"/>
    </row>
    <row r="343" spans="1:2" x14ac:dyDescent="0.35">
      <c r="A343" s="27"/>
      <c r="B343" s="28"/>
    </row>
    <row r="344" spans="1:2" x14ac:dyDescent="0.35">
      <c r="A344" s="27"/>
      <c r="B344" s="28"/>
    </row>
    <row r="345" spans="1:2" x14ac:dyDescent="0.35">
      <c r="A345" s="27"/>
      <c r="B345" s="28"/>
    </row>
    <row r="346" spans="1:2" x14ac:dyDescent="0.35">
      <c r="A346" s="27"/>
      <c r="B346" s="28"/>
    </row>
    <row r="347" spans="1:2" x14ac:dyDescent="0.35">
      <c r="A347" s="27"/>
      <c r="B347" s="28"/>
    </row>
    <row r="348" spans="1:2" x14ac:dyDescent="0.35">
      <c r="A348" s="27"/>
      <c r="B348" s="28"/>
    </row>
    <row r="349" spans="1:2" x14ac:dyDescent="0.35">
      <c r="A349" s="27"/>
      <c r="B349" s="28"/>
    </row>
    <row r="350" spans="1:2" x14ac:dyDescent="0.35">
      <c r="A350" s="27"/>
      <c r="B350" s="28"/>
    </row>
    <row r="351" spans="1:2" x14ac:dyDescent="0.35">
      <c r="A351" s="27"/>
      <c r="B351" s="28"/>
    </row>
    <row r="352" spans="1:2" x14ac:dyDescent="0.35">
      <c r="A352" s="27"/>
      <c r="B352" s="28"/>
    </row>
    <row r="353" spans="1:2" x14ac:dyDescent="0.35">
      <c r="A353" s="27"/>
      <c r="B353" s="28"/>
    </row>
    <row r="354" spans="1:2" x14ac:dyDescent="0.35">
      <c r="A354" s="27"/>
      <c r="B354" s="28"/>
    </row>
    <row r="355" spans="1:2" x14ac:dyDescent="0.35">
      <c r="A355" s="27"/>
      <c r="B355" s="28"/>
    </row>
    <row r="356" spans="1:2" x14ac:dyDescent="0.35">
      <c r="A356" s="27"/>
      <c r="B356" s="28"/>
    </row>
    <row r="357" spans="1:2" x14ac:dyDescent="0.35">
      <c r="A357" s="27"/>
      <c r="B357" s="28"/>
    </row>
    <row r="358" spans="1:2" x14ac:dyDescent="0.35">
      <c r="A358" s="27"/>
      <c r="B358" s="28"/>
    </row>
    <row r="359" spans="1:2" x14ac:dyDescent="0.35">
      <c r="A359" s="27"/>
      <c r="B359" s="28"/>
    </row>
    <row r="360" spans="1:2" x14ac:dyDescent="0.35">
      <c r="A360" s="27"/>
      <c r="B360" s="28"/>
    </row>
    <row r="361" spans="1:2" x14ac:dyDescent="0.35">
      <c r="A361" s="27"/>
      <c r="B361" s="28"/>
    </row>
    <row r="362" spans="1:2" x14ac:dyDescent="0.35">
      <c r="A362" s="27"/>
      <c r="B362" s="28"/>
    </row>
    <row r="363" spans="1:2" x14ac:dyDescent="0.35">
      <c r="A363" s="27"/>
      <c r="B363" s="28"/>
    </row>
    <row r="364" spans="1:2" x14ac:dyDescent="0.35">
      <c r="A364" s="27"/>
      <c r="B364" s="28"/>
    </row>
    <row r="365" spans="1:2" x14ac:dyDescent="0.35">
      <c r="A365" s="27"/>
      <c r="B365" s="28"/>
    </row>
    <row r="366" spans="1:2" x14ac:dyDescent="0.35">
      <c r="A366" s="27"/>
      <c r="B366" s="28"/>
    </row>
  </sheetData>
  <sheetProtection algorithmName="SHA-512" hashValue="Ma8VuL/GSxVNUb9TN4I5Azv2U2p+zxIWiE7sVpZAY7Tu/owrJ6Kcjfd3jLN+/GjOVVnIWIZT1SBDDIvXBqlGew==" saltValue="/YBsQwmQeyFpp98eKHN//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E100E-FC66-47B1-A479-B7CC51CDE25F}">
  <dimension ref="A1:L49"/>
  <sheetViews>
    <sheetView workbookViewId="0">
      <selection activeCell="B8" sqref="B8"/>
    </sheetView>
  </sheetViews>
  <sheetFormatPr defaultRowHeight="14.5" x14ac:dyDescent="0.35"/>
  <cols>
    <col min="1" max="1" width="24.36328125" customWidth="1"/>
    <col min="2" max="2" width="45.6328125" customWidth="1"/>
    <col min="3" max="3" width="14" customWidth="1"/>
    <col min="4" max="4" width="2.81640625" style="15" customWidth="1"/>
    <col min="5" max="5" width="39.26953125" customWidth="1"/>
    <col min="6" max="6" width="27.36328125" customWidth="1"/>
  </cols>
  <sheetData>
    <row r="1" spans="1:7" x14ac:dyDescent="0.35">
      <c r="A1" s="13" t="s">
        <v>49</v>
      </c>
      <c r="B1" s="14"/>
      <c r="C1" s="14"/>
      <c r="E1" s="3" t="s">
        <v>15</v>
      </c>
    </row>
    <row r="2" spans="1:7" x14ac:dyDescent="0.35">
      <c r="A2" s="51" t="s">
        <v>70</v>
      </c>
      <c r="B2" s="51"/>
      <c r="C2" s="51"/>
    </row>
    <row r="3" spans="1:7" s="17" customFormat="1" ht="31.5" customHeight="1" x14ac:dyDescent="0.35">
      <c r="A3" s="52" t="s">
        <v>85</v>
      </c>
      <c r="B3" s="52"/>
      <c r="C3" s="52"/>
      <c r="D3" s="16"/>
      <c r="E3" s="17" t="s">
        <v>22</v>
      </c>
      <c r="F3" s="18" t="s">
        <v>53</v>
      </c>
    </row>
    <row r="4" spans="1:7" x14ac:dyDescent="0.35">
      <c r="A4" s="51" t="s">
        <v>71</v>
      </c>
      <c r="B4" s="51"/>
      <c r="C4" s="51"/>
      <c r="E4" t="s">
        <v>28</v>
      </c>
      <c r="F4" s="19" t="s">
        <v>61</v>
      </c>
    </row>
    <row r="5" spans="1:7" x14ac:dyDescent="0.35">
      <c r="A5" t="s">
        <v>72</v>
      </c>
      <c r="E5" t="s">
        <v>26</v>
      </c>
      <c r="F5" s="19" t="s">
        <v>62</v>
      </c>
    </row>
    <row r="6" spans="1:7" x14ac:dyDescent="0.35">
      <c r="A6" s="20" t="s">
        <v>75</v>
      </c>
      <c r="E6" t="s">
        <v>27</v>
      </c>
      <c r="F6" s="19" t="s">
        <v>52</v>
      </c>
    </row>
    <row r="7" spans="1:7" x14ac:dyDescent="0.35">
      <c r="A7" s="21" t="s">
        <v>76</v>
      </c>
    </row>
    <row r="8" spans="1:7" x14ac:dyDescent="0.35">
      <c r="A8" s="21" t="s">
        <v>73</v>
      </c>
      <c r="F8" t="s">
        <v>14</v>
      </c>
    </row>
    <row r="9" spans="1:7" x14ac:dyDescent="0.35">
      <c r="A9" s="21" t="s">
        <v>74</v>
      </c>
    </row>
    <row r="10" spans="1:7" x14ac:dyDescent="0.35">
      <c r="A10" s="21" t="s">
        <v>77</v>
      </c>
      <c r="E10" t="s">
        <v>0</v>
      </c>
      <c r="F10" s="22">
        <v>14</v>
      </c>
      <c r="G10" s="41" t="s">
        <v>89</v>
      </c>
    </row>
    <row r="11" spans="1:7" x14ac:dyDescent="0.35">
      <c r="A11" s="20" t="s">
        <v>80</v>
      </c>
      <c r="E11" t="s">
        <v>1</v>
      </c>
      <c r="F11" s="19">
        <v>22</v>
      </c>
      <c r="G11" s="41" t="s">
        <v>90</v>
      </c>
    </row>
    <row r="12" spans="1:7" x14ac:dyDescent="0.35">
      <c r="A12" s="20" t="s">
        <v>81</v>
      </c>
      <c r="E12" t="s">
        <v>2</v>
      </c>
      <c r="F12" s="4">
        <f>F10/F11</f>
        <v>0.63636363636363635</v>
      </c>
    </row>
    <row r="13" spans="1:7" x14ac:dyDescent="0.35">
      <c r="A13" s="21" t="s">
        <v>78</v>
      </c>
    </row>
    <row r="14" spans="1:7" x14ac:dyDescent="0.35">
      <c r="A14" s="20" t="s">
        <v>82</v>
      </c>
      <c r="E14" t="s">
        <v>11</v>
      </c>
    </row>
    <row r="15" spans="1:7" x14ac:dyDescent="0.35">
      <c r="A15" s="20" t="s">
        <v>79</v>
      </c>
      <c r="E15" t="s">
        <v>3</v>
      </c>
      <c r="F15" s="42">
        <v>1500</v>
      </c>
      <c r="G15" s="41" t="s">
        <v>91</v>
      </c>
    </row>
    <row r="16" spans="1:7" x14ac:dyDescent="0.35">
      <c r="A16" s="20" t="s">
        <v>83</v>
      </c>
      <c r="E16" t="s">
        <v>4</v>
      </c>
      <c r="F16" s="42">
        <v>70</v>
      </c>
      <c r="G16" s="41" t="s">
        <v>92</v>
      </c>
    </row>
    <row r="17" spans="1:12" x14ac:dyDescent="0.35">
      <c r="E17" t="s">
        <v>21</v>
      </c>
      <c r="F17" s="42">
        <v>60</v>
      </c>
      <c r="G17" s="41" t="s">
        <v>93</v>
      </c>
    </row>
    <row r="18" spans="1:12" x14ac:dyDescent="0.35">
      <c r="A18" s="7" t="s">
        <v>84</v>
      </c>
      <c r="E18" t="s">
        <v>5</v>
      </c>
      <c r="F18" s="42">
        <v>55</v>
      </c>
      <c r="G18" s="41" t="s">
        <v>94</v>
      </c>
    </row>
    <row r="19" spans="1:12" x14ac:dyDescent="0.35">
      <c r="A19" t="s">
        <v>101</v>
      </c>
      <c r="E19" t="s">
        <v>6</v>
      </c>
      <c r="F19" s="42">
        <v>60</v>
      </c>
      <c r="G19" s="41" t="s">
        <v>95</v>
      </c>
    </row>
    <row r="20" spans="1:12" x14ac:dyDescent="0.35">
      <c r="E20" t="s">
        <v>20</v>
      </c>
      <c r="F20" s="43"/>
      <c r="G20" s="41" t="s">
        <v>96</v>
      </c>
    </row>
    <row r="21" spans="1:12" ht="29" x14ac:dyDescent="0.35">
      <c r="A21" s="13" t="s">
        <v>50</v>
      </c>
      <c r="B21" s="14"/>
      <c r="C21" s="14"/>
      <c r="E21" s="17" t="s">
        <v>25</v>
      </c>
      <c r="F21" s="43"/>
      <c r="G21" s="41" t="s">
        <v>97</v>
      </c>
    </row>
    <row r="22" spans="1:12" ht="29" x14ac:dyDescent="0.35">
      <c r="E22" s="17" t="s">
        <v>24</v>
      </c>
      <c r="F22" s="44"/>
      <c r="G22" s="41" t="s">
        <v>98</v>
      </c>
    </row>
    <row r="23" spans="1:12" x14ac:dyDescent="0.35">
      <c r="A23" s="9" t="s">
        <v>27</v>
      </c>
      <c r="B23" s="23" t="s">
        <v>52</v>
      </c>
      <c r="E23" t="s">
        <v>7</v>
      </c>
      <c r="F23" s="6">
        <f>SUM(F15:F22)</f>
        <v>1745</v>
      </c>
    </row>
    <row r="24" spans="1:12" x14ac:dyDescent="0.35">
      <c r="A24" s="9" t="s">
        <v>48</v>
      </c>
      <c r="B24" s="23" t="s">
        <v>53</v>
      </c>
    </row>
    <row r="25" spans="1:12" x14ac:dyDescent="0.35">
      <c r="A25" s="3" t="s">
        <v>29</v>
      </c>
      <c r="B25">
        <f>+COUNT(A28:A53)</f>
        <v>22</v>
      </c>
      <c r="E25" s="17" t="s">
        <v>10</v>
      </c>
      <c r="F25" s="5">
        <f>IF(F8="Domestic",(IF(F12&gt;0.5,F23,0)),(IF(F11&gt;7,(IF(AND(0.5&gt;=F12,F12&gt;0.25),(F12*F23),0)),0)+(IF(F12&gt;0.5,F23,0))))</f>
        <v>1745</v>
      </c>
    </row>
    <row r="27" spans="1:12" x14ac:dyDescent="0.35">
      <c r="A27" s="3" t="s">
        <v>18</v>
      </c>
      <c r="B27" s="3" t="s">
        <v>30</v>
      </c>
      <c r="E27" t="s">
        <v>17</v>
      </c>
    </row>
    <row r="28" spans="1:12" x14ac:dyDescent="0.35">
      <c r="A28" s="24">
        <v>45066</v>
      </c>
      <c r="B28" s="25" t="s">
        <v>54</v>
      </c>
      <c r="E28" s="50" t="s">
        <v>69</v>
      </c>
      <c r="F28" s="50"/>
      <c r="G28" s="50"/>
      <c r="H28" s="50"/>
      <c r="I28" s="50"/>
      <c r="J28" s="50"/>
      <c r="K28" s="50"/>
      <c r="L28" s="50"/>
    </row>
    <row r="29" spans="1:12" x14ac:dyDescent="0.35">
      <c r="A29" s="24">
        <v>45067</v>
      </c>
      <c r="B29" s="25" t="s">
        <v>54</v>
      </c>
      <c r="E29" s="50"/>
      <c r="F29" s="50"/>
      <c r="G29" s="50"/>
      <c r="H29" s="50"/>
      <c r="I29" s="50"/>
      <c r="J29" s="50"/>
      <c r="K29" s="50"/>
      <c r="L29" s="50"/>
    </row>
    <row r="30" spans="1:12" x14ac:dyDescent="0.35">
      <c r="A30" s="24">
        <v>45068</v>
      </c>
      <c r="B30" s="25" t="s">
        <v>31</v>
      </c>
      <c r="E30" s="50"/>
      <c r="F30" s="50"/>
      <c r="G30" s="50"/>
      <c r="H30" s="50"/>
      <c r="I30" s="50"/>
      <c r="J30" s="50"/>
      <c r="K30" s="50"/>
      <c r="L30" s="50"/>
    </row>
    <row r="31" spans="1:12" x14ac:dyDescent="0.35">
      <c r="A31" s="24">
        <v>45069</v>
      </c>
      <c r="B31" s="25" t="s">
        <v>32</v>
      </c>
      <c r="E31" s="50"/>
      <c r="F31" s="50"/>
      <c r="G31" s="50"/>
      <c r="H31" s="50"/>
      <c r="I31" s="50"/>
      <c r="J31" s="50"/>
      <c r="K31" s="50"/>
      <c r="L31" s="50"/>
    </row>
    <row r="32" spans="1:12" x14ac:dyDescent="0.35">
      <c r="A32" s="24">
        <v>45070</v>
      </c>
      <c r="B32" s="25" t="s">
        <v>33</v>
      </c>
      <c r="E32" s="50"/>
      <c r="F32" s="50"/>
      <c r="G32" s="50"/>
      <c r="H32" s="50"/>
      <c r="I32" s="50"/>
      <c r="J32" s="50"/>
      <c r="K32" s="50"/>
      <c r="L32" s="50"/>
    </row>
    <row r="33" spans="1:12" x14ac:dyDescent="0.35">
      <c r="A33" s="24">
        <v>45071</v>
      </c>
      <c r="B33" s="25" t="s">
        <v>34</v>
      </c>
      <c r="E33" s="50"/>
      <c r="F33" s="50"/>
      <c r="G33" s="50"/>
      <c r="H33" s="50"/>
      <c r="I33" s="50"/>
      <c r="J33" s="50"/>
      <c r="K33" s="50"/>
      <c r="L33" s="50"/>
    </row>
    <row r="34" spans="1:12" x14ac:dyDescent="0.35">
      <c r="A34" s="24">
        <v>45072</v>
      </c>
      <c r="B34" s="25" t="s">
        <v>35</v>
      </c>
      <c r="E34" s="50"/>
      <c r="F34" s="50"/>
      <c r="G34" s="50"/>
      <c r="H34" s="50"/>
      <c r="I34" s="50"/>
      <c r="J34" s="50"/>
      <c r="K34" s="50"/>
      <c r="L34" s="50"/>
    </row>
    <row r="35" spans="1:12" x14ac:dyDescent="0.35">
      <c r="A35" s="24">
        <v>45073</v>
      </c>
      <c r="B35" s="25" t="s">
        <v>36</v>
      </c>
    </row>
    <row r="36" spans="1:12" x14ac:dyDescent="0.35">
      <c r="A36" s="24">
        <v>45074</v>
      </c>
      <c r="B36" s="25" t="s">
        <v>37</v>
      </c>
    </row>
    <row r="37" spans="1:12" x14ac:dyDescent="0.35">
      <c r="A37" s="24">
        <v>45075</v>
      </c>
      <c r="B37" s="25" t="s">
        <v>38</v>
      </c>
    </row>
    <row r="38" spans="1:12" x14ac:dyDescent="0.35">
      <c r="A38" s="24">
        <v>45076</v>
      </c>
      <c r="B38" s="25" t="s">
        <v>39</v>
      </c>
    </row>
    <row r="39" spans="1:12" x14ac:dyDescent="0.35">
      <c r="A39" s="24">
        <v>45077</v>
      </c>
      <c r="B39" s="25" t="s">
        <v>60</v>
      </c>
    </row>
    <row r="40" spans="1:12" x14ac:dyDescent="0.35">
      <c r="A40" s="24">
        <v>45078</v>
      </c>
      <c r="B40" s="25" t="s">
        <v>55</v>
      </c>
    </row>
    <row r="41" spans="1:12" x14ac:dyDescent="0.35">
      <c r="A41" s="24">
        <v>45079</v>
      </c>
      <c r="B41" s="25" t="s">
        <v>56</v>
      </c>
    </row>
    <row r="42" spans="1:12" x14ac:dyDescent="0.35">
      <c r="A42" s="24">
        <v>45080</v>
      </c>
      <c r="B42" s="25" t="s">
        <v>57</v>
      </c>
    </row>
    <row r="43" spans="1:12" x14ac:dyDescent="0.35">
      <c r="A43" s="24">
        <v>45081</v>
      </c>
      <c r="B43" s="25" t="s">
        <v>59</v>
      </c>
    </row>
    <row r="44" spans="1:12" x14ac:dyDescent="0.35">
      <c r="A44" s="24">
        <v>45082</v>
      </c>
      <c r="B44" s="25" t="s">
        <v>40</v>
      </c>
    </row>
    <row r="45" spans="1:12" x14ac:dyDescent="0.35">
      <c r="A45" s="24">
        <v>45083</v>
      </c>
      <c r="B45" s="25" t="s">
        <v>41</v>
      </c>
    </row>
    <row r="46" spans="1:12" x14ac:dyDescent="0.35">
      <c r="A46" s="24">
        <v>45084</v>
      </c>
      <c r="B46" s="25" t="s">
        <v>42</v>
      </c>
    </row>
    <row r="47" spans="1:12" x14ac:dyDescent="0.35">
      <c r="A47" s="24">
        <v>45085</v>
      </c>
      <c r="B47" s="25" t="s">
        <v>43</v>
      </c>
    </row>
    <row r="48" spans="1:12" x14ac:dyDescent="0.35">
      <c r="A48" s="24">
        <v>45086</v>
      </c>
      <c r="B48" s="25" t="s">
        <v>44</v>
      </c>
    </row>
    <row r="49" spans="1:2" x14ac:dyDescent="0.35">
      <c r="A49" s="24">
        <v>45087</v>
      </c>
      <c r="B49" s="25" t="s">
        <v>58</v>
      </c>
    </row>
  </sheetData>
  <sheetProtection algorithmName="SHA-512" hashValue="XpHQvmJCl3n4Rpu8ktEWGboJ1FLhJwJMk4HInjuzuFgyrJlgN0nT504zcgQPZXhK1jEPU2nLCL8ra1rICjw81w==" saltValue="JpQcBPmAje1Vp5V5zTsgCA==" spinCount="100000" sheet="1" objects="1" scenarios="1"/>
  <mergeCells count="4">
    <mergeCell ref="E28:L34"/>
    <mergeCell ref="A2:C2"/>
    <mergeCell ref="A3:C3"/>
    <mergeCell ref="A4:C4"/>
  </mergeCells>
  <phoneticPr fontId="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E9C344A988914391167B39A592B6AD" ma:contentTypeVersion="20" ma:contentTypeDescription="Create a new document." ma:contentTypeScope="" ma:versionID="af244e7e123cead96149596875971bf4">
  <xsd:schema xmlns:xsd="http://www.w3.org/2001/XMLSchema" xmlns:xs="http://www.w3.org/2001/XMLSchema" xmlns:p="http://schemas.microsoft.com/office/2006/metadata/properties" xmlns:ns1="http://schemas.microsoft.com/sharepoint/v3" xmlns:ns2="9ee830aa-8928-4553-b7cd-18e5d8f5812d" xmlns:ns3="fb203811-a346-43db-ba4b-7ccd0000ad48" targetNamespace="http://schemas.microsoft.com/office/2006/metadata/properties" ma:root="true" ma:fieldsID="108859728de8a31fea8aac5175f1e269" ns1:_="" ns2:_="" ns3:_="">
    <xsd:import namespace="http://schemas.microsoft.com/sharepoint/v3"/>
    <xsd:import namespace="9ee830aa-8928-4553-b7cd-18e5d8f5812d"/>
    <xsd:import namespace="fb203811-a346-43db-ba4b-7ccd0000ad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Receiv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e830aa-8928-4553-b7cd-18e5d8f581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ed757968-b5e0-43bf-af52-13bc706514c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ReceivedBy" ma:index="27" nillable="true" ma:displayName="Received By " ma:format="Dropdown" ma:list="UserInfo" ma:SharePointGroup="0" ma:internalName="Receiv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203811-a346-43db-ba4b-7ccd0000ad4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e5acdb9-aedd-4e50-bba6-d5fffca68202}" ma:internalName="TaxCatchAll" ma:showField="CatchAllData" ma:web="fb203811-a346-43db-ba4b-7ccd0000ad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CA55C7-C9B7-44CE-BBA8-C933E9E79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ee830aa-8928-4553-b7cd-18e5d8f5812d"/>
    <ds:schemaRef ds:uri="fb203811-a346-43db-ba4b-7ccd0000ad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6E71A6-8DDE-45DD-9562-AA12F57DFD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Personal Travel</vt:lpstr>
      <vt:lpstr>Brief Itinerary</vt:lpstr>
      <vt:lpstr>Example</vt:lpstr>
      <vt:lpstr>'Personal Travel'!Print_Area</vt:lpstr>
    </vt:vector>
  </TitlesOfParts>
  <Company>UCF Finance and Accounting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 M</dc:creator>
  <cp:lastModifiedBy>Rachel Cao</cp:lastModifiedBy>
  <cp:lastPrinted>2018-09-24T14:15:48Z</cp:lastPrinted>
  <dcterms:created xsi:type="dcterms:W3CDTF">2018-09-14T13:52:37Z</dcterms:created>
  <dcterms:modified xsi:type="dcterms:W3CDTF">2023-09-15T17:11:08Z</dcterms:modified>
</cp:coreProperties>
</file>